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F:\ESTADOS FINANCIEROS\2021\CUENTA PUBLICA\ESTADOS FINANCIEROS CUENTA PUBLICA 2021\"/>
    </mc:Choice>
  </mc:AlternateContent>
  <xr:revisionPtr revIDLastSave="0" documentId="13_ncr:1_{4F395D50-898F-4D30-ABA5-B29EEC247FDF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4240" windowHeight="13140" xr2:uid="{00000000-000D-0000-FFFF-FFFF00000000}"/>
  </bookViews>
  <sheets>
    <sheet name="EAA" sheetId="1" r:id="rId1"/>
  </sheets>
  <externalReferences>
    <externalReference r:id="rId2"/>
    <externalReference r:id="rId3"/>
  </externalReference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23" i="1" l="1"/>
  <c r="D17" i="1"/>
  <c r="C17" i="1"/>
  <c r="C12" i="1"/>
  <c r="C11" i="1"/>
  <c r="E23" i="1"/>
  <c r="E17" i="1"/>
  <c r="E11" i="1"/>
  <c r="D23" i="1"/>
  <c r="D12" i="1"/>
  <c r="D11" i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<sst xmlns="http://schemas.openxmlformats.org/spreadsheetml/2006/main" count="31" uniqueCount="31">
  <si>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</si>
  <si>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</si>
  <si>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</si>
  <si>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</si>
  <si>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</si>
  <si>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</si>
  <si>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</si>
  <si>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</si>
  <si>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</si>
  <si>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</si>
  <si>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</si>
  <si>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</si>
  <si>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</si>
  <si>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</si>
  <si>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</si>
  <si>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</si>
  <si>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</si>
  <si>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</si>
  <si>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</si>
  <si>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</si>
  <si>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</si>
  <si>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</si>
  <si>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</si>
  <si>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</si>
  <si>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</si>
  <si>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</si>
  <si>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</si>
  <si>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</si>
  <si>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</si>
  <si>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TRIBUNAL ESTATAL DE JUSTICIA ADMINISTRATIVA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</si>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</sst>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za%20de%20Comprobacion%20Enero%20a%20Septiem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za%20de%20Comprob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8">
          <cell r="A8" t="str">
            <v>1000-000-000</v>
          </cell>
          <cell r="B8" t="str">
            <v>ACTIVO</v>
          </cell>
          <cell r="C8">
            <v>0</v>
          </cell>
          <cell r="D8" t="str">
            <v xml:space="preserve"> </v>
          </cell>
          <cell r="E8">
            <v>0</v>
          </cell>
          <cell r="F8">
            <v>0</v>
          </cell>
          <cell r="G8">
            <v>0</v>
          </cell>
          <cell r="H8" t="str">
            <v xml:space="preserve"> </v>
          </cell>
        </row>
        <row r="9">
          <cell r="A9" t="str">
            <v>1100-000-000</v>
          </cell>
          <cell r="B9" t="str">
            <v>Activo circulante</v>
          </cell>
          <cell r="C9">
            <v>0</v>
          </cell>
          <cell r="D9" t="str">
            <v xml:space="preserve"> </v>
          </cell>
          <cell r="E9">
            <v>0</v>
          </cell>
          <cell r="F9">
            <v>0</v>
          </cell>
          <cell r="G9">
            <v>0</v>
          </cell>
          <cell r="H9" t="str">
            <v xml:space="preserve"> </v>
          </cell>
        </row>
        <row r="10">
          <cell r="A10" t="str">
            <v>1101-000-000</v>
          </cell>
          <cell r="B10" t="str">
            <v>Fondo fijo de caja</v>
          </cell>
          <cell r="C10">
            <v>360.18</v>
          </cell>
          <cell r="D10" t="str">
            <v xml:space="preserve"> </v>
          </cell>
          <cell r="E10">
            <v>4659.3599999999997</v>
          </cell>
          <cell r="F10">
            <v>5019.54</v>
          </cell>
          <cell r="G10">
            <v>0</v>
          </cell>
          <cell r="H10" t="str">
            <v xml:space="preserve"> </v>
          </cell>
        </row>
        <row r="11">
          <cell r="A11" t="str">
            <v>1101-001-000</v>
          </cell>
          <cell r="B11" t="str">
            <v>Ponencia 1</v>
          </cell>
          <cell r="C11">
            <v>-339.5</v>
          </cell>
          <cell r="D11" t="str">
            <v xml:space="preserve"> </v>
          </cell>
          <cell r="E11">
            <v>4510.28</v>
          </cell>
          <cell r="F11">
            <v>4170.78</v>
          </cell>
          <cell r="G11">
            <v>0</v>
          </cell>
          <cell r="H11" t="str">
            <v xml:space="preserve"> </v>
          </cell>
        </row>
        <row r="12">
          <cell r="A12" t="str">
            <v>1101-002-000</v>
          </cell>
          <cell r="B12" t="str">
            <v>Ponencia 2</v>
          </cell>
          <cell r="C12">
            <v>-149.08000000000001</v>
          </cell>
          <cell r="D12" t="str">
            <v xml:space="preserve"> </v>
          </cell>
          <cell r="E12">
            <v>149.08000000000001</v>
          </cell>
          <cell r="F12">
            <v>0</v>
          </cell>
          <cell r="G12">
            <v>0</v>
          </cell>
          <cell r="H12" t="str">
            <v xml:space="preserve"> </v>
          </cell>
        </row>
        <row r="13">
          <cell r="A13" t="str">
            <v>1101-003-000</v>
          </cell>
          <cell r="B13" t="str">
            <v>Ponencia 3</v>
          </cell>
          <cell r="C13">
            <v>802.49</v>
          </cell>
          <cell r="D13" t="str">
            <v xml:space="preserve"> </v>
          </cell>
          <cell r="E13">
            <v>0</v>
          </cell>
          <cell r="F13">
            <v>802.49</v>
          </cell>
          <cell r="G13">
            <v>0</v>
          </cell>
          <cell r="H13" t="str">
            <v xml:space="preserve"> </v>
          </cell>
        </row>
        <row r="14">
          <cell r="A14" t="str">
            <v>1101-004-000</v>
          </cell>
          <cell r="B14" t="str">
            <v>Coordinacion Administrativa</v>
          </cell>
          <cell r="C14">
            <v>0</v>
          </cell>
          <cell r="D14" t="str">
            <v xml:space="preserve"> </v>
          </cell>
          <cell r="E14">
            <v>0</v>
          </cell>
          <cell r="F14">
            <v>0</v>
          </cell>
          <cell r="G14">
            <v>0</v>
          </cell>
          <cell r="H14" t="str">
            <v xml:space="preserve"> </v>
          </cell>
        </row>
        <row r="15">
          <cell r="A15" t="str">
            <v>1101-005-000</v>
          </cell>
          <cell r="B15" t="str">
            <v>Recursos Financieros y Contables</v>
          </cell>
          <cell r="C15">
            <v>46.27</v>
          </cell>
          <cell r="D15" t="str">
            <v xml:space="preserve"> </v>
          </cell>
          <cell r="E15">
            <v>0</v>
          </cell>
          <cell r="F15">
            <v>46.27</v>
          </cell>
          <cell r="G15">
            <v>0</v>
          </cell>
          <cell r="H15" t="str">
            <v xml:space="preserve"> </v>
          </cell>
        </row>
        <row r="16">
          <cell r="A16" t="str">
            <v>1101-006-000</v>
          </cell>
          <cell r="B16" t="str">
            <v>Recursos Materiales</v>
          </cell>
          <cell r="C16">
            <v>0</v>
          </cell>
          <cell r="D16" t="str">
            <v xml:space="preserve"> </v>
          </cell>
          <cell r="E16">
            <v>0</v>
          </cell>
          <cell r="F16">
            <v>0</v>
          </cell>
          <cell r="G16">
            <v>0</v>
          </cell>
          <cell r="H16" t="str">
            <v xml:space="preserve"> </v>
          </cell>
        </row>
        <row r="17">
          <cell r="A17" t="str">
            <v>1101-007-000</v>
          </cell>
          <cell r="B17" t="str">
            <v>Recursos Humanos</v>
          </cell>
          <cell r="C17">
            <v>0</v>
          </cell>
          <cell r="D17" t="str">
            <v xml:space="preserve"> </v>
          </cell>
          <cell r="E17">
            <v>0</v>
          </cell>
          <cell r="F17">
            <v>0</v>
          </cell>
          <cell r="G17">
            <v>0</v>
          </cell>
          <cell r="H17" t="str">
            <v xml:space="preserve"> </v>
          </cell>
        </row>
        <row r="18">
          <cell r="A18" t="str">
            <v>1102-000-000</v>
          </cell>
          <cell r="B18" t="str">
            <v>Bancos</v>
          </cell>
          <cell r="C18">
            <v>17240824.52</v>
          </cell>
          <cell r="D18" t="str">
            <v xml:space="preserve"> </v>
          </cell>
          <cell r="E18">
            <v>1250869906.4400001</v>
          </cell>
          <cell r="F18">
            <v>1233108173.5599999</v>
          </cell>
          <cell r="G18">
            <v>35002557.399999999</v>
          </cell>
          <cell r="H18" t="str">
            <v xml:space="preserve"> </v>
          </cell>
        </row>
        <row r="19">
          <cell r="A19" t="str">
            <v>1102-001-000</v>
          </cell>
          <cell r="B19" t="str">
            <v>Banco BBVA Bancomer</v>
          </cell>
          <cell r="C19">
            <v>2200629.52</v>
          </cell>
          <cell r="D19" t="str">
            <v xml:space="preserve"> </v>
          </cell>
          <cell r="E19">
            <v>645870239.38</v>
          </cell>
          <cell r="F19">
            <v>648029315.89999998</v>
          </cell>
          <cell r="G19">
            <v>41553</v>
          </cell>
          <cell r="H19" t="str">
            <v xml:space="preserve"> </v>
          </cell>
        </row>
        <row r="20">
          <cell r="A20" t="str">
            <v>1102-002-000</v>
          </cell>
          <cell r="B20" t="str">
            <v>Banco BBVA Bancomer Inversion</v>
          </cell>
          <cell r="C20">
            <v>15000000</v>
          </cell>
          <cell r="D20" t="str">
            <v xml:space="preserve"> </v>
          </cell>
          <cell r="E20">
            <v>604978451.55999994</v>
          </cell>
          <cell r="F20">
            <v>585078451.55999994</v>
          </cell>
          <cell r="G20">
            <v>34900000</v>
          </cell>
          <cell r="H20" t="str">
            <v xml:space="preserve"> </v>
          </cell>
        </row>
        <row r="21">
          <cell r="A21" t="str">
            <v>1102-003-000</v>
          </cell>
          <cell r="B21" t="str">
            <v>Santander Ingresos Propios</v>
          </cell>
          <cell r="C21">
            <v>20195</v>
          </cell>
          <cell r="D21" t="str">
            <v xml:space="preserve"> </v>
          </cell>
          <cell r="E21">
            <v>21215.5</v>
          </cell>
          <cell r="F21">
            <v>203.1</v>
          </cell>
          <cell r="G21">
            <v>41207.4</v>
          </cell>
          <cell r="H21" t="str">
            <v xml:space="preserve"> </v>
          </cell>
        </row>
        <row r="22">
          <cell r="A22" t="str">
            <v>1102-004-000</v>
          </cell>
          <cell r="B22" t="str">
            <v>Santander Ingresos Transparencia</v>
          </cell>
          <cell r="C22">
            <v>20000</v>
          </cell>
          <cell r="D22" t="str">
            <v xml:space="preserve"> </v>
          </cell>
          <cell r="E22">
            <v>0</v>
          </cell>
          <cell r="F22">
            <v>203</v>
          </cell>
          <cell r="G22">
            <v>19797</v>
          </cell>
          <cell r="H22" t="str">
            <v xml:space="preserve"> </v>
          </cell>
        </row>
        <row r="23">
          <cell r="A23" t="str">
            <v>1103-000-000</v>
          </cell>
          <cell r="B23" t="str">
            <v>Presupuesto por ejercer</v>
          </cell>
          <cell r="C23">
            <v>0</v>
          </cell>
          <cell r="D23" t="str">
            <v xml:space="preserve"> </v>
          </cell>
          <cell r="E23">
            <v>0</v>
          </cell>
          <cell r="F23">
            <v>0</v>
          </cell>
          <cell r="G23">
            <v>0</v>
          </cell>
          <cell r="H23" t="str">
            <v xml:space="preserve"> </v>
          </cell>
        </row>
        <row r="24">
          <cell r="A24" t="str">
            <v>1104-000-000</v>
          </cell>
          <cell r="B24" t="str">
            <v>Clientes</v>
          </cell>
          <cell r="C24">
            <v>6351406.54</v>
          </cell>
          <cell r="D24" t="str">
            <v xml:space="preserve"> </v>
          </cell>
          <cell r="E24">
            <v>62687080.390000001</v>
          </cell>
          <cell r="F24">
            <v>69038486.930000007</v>
          </cell>
          <cell r="G24">
            <v>0</v>
          </cell>
          <cell r="H24" t="str">
            <v xml:space="preserve"> </v>
          </cell>
        </row>
        <row r="25">
          <cell r="A25" t="str">
            <v>1104-001-000</v>
          </cell>
          <cell r="B25" t="str">
            <v>Gobierno del estado de Chihuahua</v>
          </cell>
          <cell r="C25">
            <v>6351406.54</v>
          </cell>
          <cell r="D25" t="str">
            <v xml:space="preserve"> </v>
          </cell>
          <cell r="E25">
            <v>62687080.390000001</v>
          </cell>
          <cell r="F25">
            <v>69038486.930000007</v>
          </cell>
          <cell r="G25">
            <v>0</v>
          </cell>
          <cell r="H25" t="str">
            <v xml:space="preserve"> </v>
          </cell>
        </row>
        <row r="26">
          <cell r="A26" t="str">
            <v>1105-000-000</v>
          </cell>
          <cell r="B26" t="str">
            <v>Deudores diversos</v>
          </cell>
          <cell r="C26">
            <v>149660</v>
          </cell>
          <cell r="D26" t="str">
            <v xml:space="preserve"> </v>
          </cell>
          <cell r="E26">
            <v>725191.03</v>
          </cell>
          <cell r="F26">
            <v>767259.16</v>
          </cell>
          <cell r="G26">
            <v>107591.87</v>
          </cell>
          <cell r="H26" t="str">
            <v xml:space="preserve"> </v>
          </cell>
        </row>
        <row r="27">
          <cell r="A27" t="str">
            <v>1105-000-001</v>
          </cell>
          <cell r="B27" t="str">
            <v>Morales Luevano Gregorio Daniel</v>
          </cell>
          <cell r="C27">
            <v>0</v>
          </cell>
          <cell r="D27" t="str">
            <v xml:space="preserve"> </v>
          </cell>
          <cell r="E27">
            <v>3945.21</v>
          </cell>
          <cell r="F27">
            <v>3945.21</v>
          </cell>
          <cell r="G27">
            <v>0</v>
          </cell>
          <cell r="H27" t="str">
            <v xml:space="preserve"> </v>
          </cell>
        </row>
        <row r="28">
          <cell r="A28" t="str">
            <v>1105-000-002</v>
          </cell>
          <cell r="B28" t="str">
            <v>Alejandro Tavares Calderón</v>
          </cell>
          <cell r="C28">
            <v>0</v>
          </cell>
          <cell r="D28" t="str">
            <v xml:space="preserve"> </v>
          </cell>
          <cell r="E28">
            <v>157409.9</v>
          </cell>
          <cell r="F28">
            <v>157409.9</v>
          </cell>
          <cell r="G28">
            <v>0</v>
          </cell>
          <cell r="H28" t="str">
            <v xml:space="preserve"> </v>
          </cell>
        </row>
        <row r="29">
          <cell r="A29" t="str">
            <v>1105-000-004</v>
          </cell>
          <cell r="B29" t="str">
            <v>Hernandez Holguin Sofia Adriana</v>
          </cell>
          <cell r="C29">
            <v>0</v>
          </cell>
          <cell r="D29" t="str">
            <v xml:space="preserve"> </v>
          </cell>
          <cell r="E29">
            <v>2629.68</v>
          </cell>
          <cell r="F29">
            <v>2629.68</v>
          </cell>
          <cell r="G29">
            <v>0</v>
          </cell>
          <cell r="H29" t="str">
            <v xml:space="preserve"> </v>
          </cell>
        </row>
        <row r="30">
          <cell r="A30" t="str">
            <v>1105-000-014</v>
          </cell>
          <cell r="B30" t="str">
            <v>Gonzalez Herrera Marcos Daniel</v>
          </cell>
          <cell r="C30">
            <v>0</v>
          </cell>
          <cell r="D30" t="str">
            <v xml:space="preserve"> </v>
          </cell>
          <cell r="E30">
            <v>30000</v>
          </cell>
          <cell r="F30">
            <v>0</v>
          </cell>
          <cell r="G30">
            <v>30000</v>
          </cell>
          <cell r="H30" t="str">
            <v xml:space="preserve"> </v>
          </cell>
        </row>
        <row r="31">
          <cell r="A31" t="str">
            <v>1105-000-036</v>
          </cell>
          <cell r="B31" t="str">
            <v>Hermosillo Bezunartea José Adrián</v>
          </cell>
          <cell r="C31">
            <v>0</v>
          </cell>
          <cell r="D31" t="str">
            <v xml:space="preserve"> </v>
          </cell>
          <cell r="E31">
            <v>12993.4</v>
          </cell>
          <cell r="F31">
            <v>3000</v>
          </cell>
          <cell r="G31">
            <v>9993.4</v>
          </cell>
          <cell r="H31" t="str">
            <v xml:space="preserve"> </v>
          </cell>
        </row>
        <row r="32">
          <cell r="A32" t="str">
            <v>1105-000-038</v>
          </cell>
          <cell r="B32" t="str">
            <v>Gabriela Miranda López</v>
          </cell>
          <cell r="C32">
            <v>0</v>
          </cell>
          <cell r="D32" t="str">
            <v xml:space="preserve"> </v>
          </cell>
          <cell r="E32">
            <v>35448.519999999997</v>
          </cell>
          <cell r="F32">
            <v>34114.76</v>
          </cell>
          <cell r="G32">
            <v>1333.76</v>
          </cell>
          <cell r="H32" t="str">
            <v xml:space="preserve"> </v>
          </cell>
        </row>
        <row r="33">
          <cell r="A33" t="str">
            <v>1105-000-053</v>
          </cell>
          <cell r="B33" t="str">
            <v>Delgado Davila Ana Gabriela</v>
          </cell>
          <cell r="C33">
            <v>0</v>
          </cell>
          <cell r="D33" t="str">
            <v xml:space="preserve"> </v>
          </cell>
          <cell r="E33">
            <v>62856</v>
          </cell>
          <cell r="F33">
            <v>31428</v>
          </cell>
          <cell r="G33">
            <v>31428</v>
          </cell>
          <cell r="H33" t="str">
            <v xml:space="preserve"> </v>
          </cell>
        </row>
        <row r="34">
          <cell r="A34" t="str">
            <v>1105-000-054</v>
          </cell>
          <cell r="B34" t="str">
            <v>Chavez Delgado Nydia Lizeth</v>
          </cell>
          <cell r="C34">
            <v>0</v>
          </cell>
          <cell r="D34" t="str">
            <v xml:space="preserve"> </v>
          </cell>
          <cell r="E34">
            <v>18142.8</v>
          </cell>
          <cell r="F34">
            <v>18142.8</v>
          </cell>
          <cell r="G34">
            <v>0</v>
          </cell>
          <cell r="H34" t="str">
            <v xml:space="preserve"> </v>
          </cell>
        </row>
        <row r="35">
          <cell r="A35" t="str">
            <v>1105-001-000</v>
          </cell>
          <cell r="B35" t="str">
            <v>Morales Luevano Gregorio Daniel</v>
          </cell>
          <cell r="C35">
            <v>0</v>
          </cell>
          <cell r="D35" t="str">
            <v xml:space="preserve"> </v>
          </cell>
          <cell r="E35">
            <v>22633.78</v>
          </cell>
          <cell r="F35">
            <v>22633.78</v>
          </cell>
          <cell r="G35">
            <v>0</v>
          </cell>
          <cell r="H35" t="str">
            <v xml:space="preserve"> </v>
          </cell>
        </row>
        <row r="36">
          <cell r="A36" t="str">
            <v>1105-002-000</v>
          </cell>
          <cell r="B36" t="str">
            <v>Tavares Calderon Alejandro</v>
          </cell>
          <cell r="C36">
            <v>0</v>
          </cell>
          <cell r="D36" t="str">
            <v xml:space="preserve"> </v>
          </cell>
          <cell r="E36">
            <v>157409.9</v>
          </cell>
          <cell r="F36">
            <v>157409.9</v>
          </cell>
          <cell r="G36">
            <v>0</v>
          </cell>
          <cell r="H36" t="str">
            <v xml:space="preserve"> </v>
          </cell>
        </row>
        <row r="37">
          <cell r="A37" t="str">
            <v>1105-003-000</v>
          </cell>
          <cell r="B37" t="str">
            <v>Arroniz Avila Mayra Aida</v>
          </cell>
          <cell r="C37">
            <v>140000</v>
          </cell>
          <cell r="D37" t="str">
            <v xml:space="preserve"> </v>
          </cell>
          <cell r="E37">
            <v>21638.05</v>
          </cell>
          <cell r="F37">
            <v>161638.04999999999</v>
          </cell>
          <cell r="G37">
            <v>0</v>
          </cell>
          <cell r="H37" t="str">
            <v xml:space="preserve"> </v>
          </cell>
        </row>
        <row r="38">
          <cell r="A38" t="str">
            <v>1105-006-000</v>
          </cell>
          <cell r="B38" t="str">
            <v>Nava Roja Jose Humberto</v>
          </cell>
          <cell r="C38">
            <v>0</v>
          </cell>
          <cell r="D38" t="str">
            <v xml:space="preserve"> </v>
          </cell>
          <cell r="E38">
            <v>11760.76</v>
          </cell>
          <cell r="F38">
            <v>11760.76</v>
          </cell>
          <cell r="G38">
            <v>0</v>
          </cell>
          <cell r="H38" t="str">
            <v xml:space="preserve"> </v>
          </cell>
        </row>
        <row r="39">
          <cell r="A39" t="str">
            <v>1105-007-000</v>
          </cell>
          <cell r="B39" t="str">
            <v>Aguirre Gomez Alfredo</v>
          </cell>
          <cell r="C39">
            <v>0</v>
          </cell>
          <cell r="D39" t="str">
            <v xml:space="preserve"> </v>
          </cell>
          <cell r="E39">
            <v>0</v>
          </cell>
          <cell r="F39">
            <v>0</v>
          </cell>
          <cell r="G39">
            <v>0</v>
          </cell>
          <cell r="H39" t="str">
            <v xml:space="preserve"> </v>
          </cell>
        </row>
        <row r="40">
          <cell r="A40" t="str">
            <v>1105-009-000</v>
          </cell>
          <cell r="B40" t="str">
            <v>Ramirez Olivas Paulina Alicia</v>
          </cell>
          <cell r="C40">
            <v>0</v>
          </cell>
          <cell r="D40" t="str">
            <v xml:space="preserve"> </v>
          </cell>
          <cell r="E40">
            <v>0</v>
          </cell>
          <cell r="F40">
            <v>0</v>
          </cell>
          <cell r="G40">
            <v>0</v>
          </cell>
          <cell r="H40" t="str">
            <v xml:space="preserve"> </v>
          </cell>
        </row>
        <row r="41">
          <cell r="A41" t="str">
            <v>1105-012-000</v>
          </cell>
          <cell r="B41" t="str">
            <v>Martinez Vazquez Carmen Liliana</v>
          </cell>
          <cell r="C41">
            <v>0</v>
          </cell>
          <cell r="D41" t="str">
            <v xml:space="preserve"> </v>
          </cell>
          <cell r="E41">
            <v>0</v>
          </cell>
          <cell r="F41">
            <v>0</v>
          </cell>
          <cell r="G41">
            <v>0</v>
          </cell>
          <cell r="H41" t="str">
            <v xml:space="preserve"> </v>
          </cell>
        </row>
        <row r="42">
          <cell r="A42" t="str">
            <v>1105-014-000</v>
          </cell>
          <cell r="B42" t="str">
            <v>Marcos Daniel Gonzalez Herrera</v>
          </cell>
          <cell r="C42">
            <v>0</v>
          </cell>
          <cell r="D42" t="str">
            <v xml:space="preserve"> </v>
          </cell>
          <cell r="E42">
            <v>3750</v>
          </cell>
          <cell r="F42">
            <v>3750</v>
          </cell>
          <cell r="G42">
            <v>0</v>
          </cell>
          <cell r="H42" t="str">
            <v xml:space="preserve"> </v>
          </cell>
        </row>
        <row r="43">
          <cell r="A43" t="str">
            <v>1105-015-000</v>
          </cell>
          <cell r="B43" t="str">
            <v>Jurado Torres Manuel</v>
          </cell>
          <cell r="C43">
            <v>0</v>
          </cell>
          <cell r="D43" t="str">
            <v xml:space="preserve"> </v>
          </cell>
          <cell r="E43">
            <v>11771.37</v>
          </cell>
          <cell r="F43">
            <v>11771.37</v>
          </cell>
          <cell r="G43">
            <v>0</v>
          </cell>
          <cell r="H43" t="str">
            <v xml:space="preserve"> </v>
          </cell>
        </row>
        <row r="44">
          <cell r="A44" t="str">
            <v>1105-020-000</v>
          </cell>
          <cell r="B44" t="str">
            <v>Duran Olivas Fabiola</v>
          </cell>
          <cell r="C44">
            <v>0</v>
          </cell>
          <cell r="D44" t="str">
            <v xml:space="preserve"> </v>
          </cell>
          <cell r="E44">
            <v>8291</v>
          </cell>
          <cell r="F44">
            <v>8291</v>
          </cell>
          <cell r="G44">
            <v>0</v>
          </cell>
          <cell r="H44" t="str">
            <v xml:space="preserve"> </v>
          </cell>
        </row>
        <row r="45">
          <cell r="A45" t="str">
            <v>1105-024-000</v>
          </cell>
          <cell r="B45" t="str">
            <v>Aldo Enrique Cuevas Velazquez</v>
          </cell>
          <cell r="C45">
            <v>0</v>
          </cell>
          <cell r="D45" t="str">
            <v xml:space="preserve"> </v>
          </cell>
          <cell r="E45">
            <v>36682.800000000003</v>
          </cell>
          <cell r="F45">
            <v>36682.800000000003</v>
          </cell>
          <cell r="G45">
            <v>0</v>
          </cell>
          <cell r="H45" t="str">
            <v xml:space="preserve"> </v>
          </cell>
        </row>
        <row r="46">
          <cell r="A46" t="str">
            <v>1105-026-000</v>
          </cell>
          <cell r="B46" t="str">
            <v>Ruiz Anchondo Diana Idalin</v>
          </cell>
          <cell r="C46">
            <v>0</v>
          </cell>
          <cell r="D46" t="str">
            <v xml:space="preserve"> </v>
          </cell>
          <cell r="E46">
            <v>30052.799999999999</v>
          </cell>
          <cell r="F46">
            <v>30052.799999999999</v>
          </cell>
          <cell r="G46">
            <v>0</v>
          </cell>
          <cell r="H46" t="str">
            <v xml:space="preserve"> </v>
          </cell>
        </row>
        <row r="47">
          <cell r="A47" t="str">
            <v>1105-028-000</v>
          </cell>
          <cell r="B47" t="str">
            <v>Carrillo Saenz Edgar Enrique</v>
          </cell>
          <cell r="C47">
            <v>0</v>
          </cell>
          <cell r="D47" t="str">
            <v xml:space="preserve"> </v>
          </cell>
          <cell r="E47">
            <v>0</v>
          </cell>
          <cell r="F47">
            <v>0</v>
          </cell>
          <cell r="G47">
            <v>0</v>
          </cell>
          <cell r="H47" t="str">
            <v xml:space="preserve"> </v>
          </cell>
        </row>
        <row r="48">
          <cell r="A48" t="str">
            <v>1105-029-000</v>
          </cell>
          <cell r="B48" t="str">
            <v>Nuñez Cano Ana Gabriela</v>
          </cell>
          <cell r="C48">
            <v>0</v>
          </cell>
          <cell r="D48" t="str">
            <v xml:space="preserve"> </v>
          </cell>
          <cell r="E48">
            <v>0</v>
          </cell>
          <cell r="F48">
            <v>0</v>
          </cell>
          <cell r="G48">
            <v>0</v>
          </cell>
          <cell r="H48" t="str">
            <v xml:space="preserve"> </v>
          </cell>
        </row>
        <row r="49">
          <cell r="A49" t="str">
            <v>1105-033-000</v>
          </cell>
          <cell r="B49" t="str">
            <v>Valenciano Hernández Jose Eugenio</v>
          </cell>
          <cell r="C49">
            <v>0</v>
          </cell>
          <cell r="D49" t="str">
            <v xml:space="preserve"> </v>
          </cell>
          <cell r="E49">
            <v>0</v>
          </cell>
          <cell r="F49">
            <v>0</v>
          </cell>
          <cell r="G49">
            <v>0</v>
          </cell>
          <cell r="H49" t="str">
            <v xml:space="preserve"> </v>
          </cell>
        </row>
        <row r="50">
          <cell r="A50" t="str">
            <v>1105-037-000</v>
          </cell>
          <cell r="B50" t="str">
            <v>Rodriguez Ramirez Moises Isidro</v>
          </cell>
          <cell r="C50">
            <v>0</v>
          </cell>
          <cell r="D50" t="str">
            <v xml:space="preserve"> </v>
          </cell>
          <cell r="E50">
            <v>8</v>
          </cell>
          <cell r="F50">
            <v>8</v>
          </cell>
          <cell r="G50">
            <v>0</v>
          </cell>
          <cell r="H50" t="str">
            <v xml:space="preserve"> </v>
          </cell>
        </row>
        <row r="51">
          <cell r="A51" t="str">
            <v>1105-038-000</v>
          </cell>
          <cell r="B51" t="str">
            <v>Gabriela Miranda Lòpez</v>
          </cell>
          <cell r="C51">
            <v>0</v>
          </cell>
          <cell r="D51" t="str">
            <v xml:space="preserve"> </v>
          </cell>
          <cell r="E51">
            <v>35448.519999999997</v>
          </cell>
          <cell r="F51">
            <v>35448.519999999997</v>
          </cell>
          <cell r="G51">
            <v>0</v>
          </cell>
          <cell r="H51" t="str">
            <v xml:space="preserve"> </v>
          </cell>
        </row>
        <row r="52">
          <cell r="A52" t="str">
            <v>1105-039-000</v>
          </cell>
          <cell r="B52" t="str">
            <v>Duron Gutierrez Brandy Alexxa</v>
          </cell>
          <cell r="C52">
            <v>0</v>
          </cell>
          <cell r="D52" t="str">
            <v xml:space="preserve"> </v>
          </cell>
          <cell r="E52">
            <v>0</v>
          </cell>
          <cell r="F52">
            <v>0</v>
          </cell>
          <cell r="G52">
            <v>0</v>
          </cell>
          <cell r="H52" t="str">
            <v xml:space="preserve"> </v>
          </cell>
        </row>
        <row r="53">
          <cell r="A53" t="str">
            <v>1105-046-000</v>
          </cell>
          <cell r="B53" t="str">
            <v>Portillo Aguilar Esmeralda</v>
          </cell>
          <cell r="C53">
            <v>0</v>
          </cell>
          <cell r="D53" t="str">
            <v xml:space="preserve"> </v>
          </cell>
          <cell r="E53">
            <v>4587.37</v>
          </cell>
          <cell r="F53">
            <v>4587.37</v>
          </cell>
          <cell r="G53">
            <v>0</v>
          </cell>
          <cell r="H53" t="str">
            <v xml:space="preserve"> </v>
          </cell>
        </row>
        <row r="54">
          <cell r="A54" t="str">
            <v>1105-057-000</v>
          </cell>
          <cell r="B54" t="str">
            <v>Ramirez Santillán Pamela Lizbeth</v>
          </cell>
          <cell r="C54">
            <v>0</v>
          </cell>
          <cell r="D54" t="str">
            <v xml:space="preserve"> </v>
          </cell>
          <cell r="E54">
            <v>2925.66</v>
          </cell>
          <cell r="F54">
            <v>2925.66</v>
          </cell>
          <cell r="G54">
            <v>0</v>
          </cell>
          <cell r="H54" t="str">
            <v xml:space="preserve"> </v>
          </cell>
        </row>
        <row r="55">
          <cell r="A55" t="str">
            <v>1105-061-000</v>
          </cell>
          <cell r="B55" t="str">
            <v>Rodríguez Dominguez Marisela</v>
          </cell>
          <cell r="C55">
            <v>0</v>
          </cell>
          <cell r="D55" t="str">
            <v xml:space="preserve"> </v>
          </cell>
          <cell r="E55">
            <v>3750</v>
          </cell>
          <cell r="F55">
            <v>3750</v>
          </cell>
          <cell r="G55">
            <v>0</v>
          </cell>
          <cell r="H55" t="str">
            <v xml:space="preserve"> </v>
          </cell>
        </row>
        <row r="56">
          <cell r="A56" t="str">
            <v>1105-062-000</v>
          </cell>
          <cell r="B56" t="str">
            <v>Escontrias Vazquez Luisa Fernanda</v>
          </cell>
          <cell r="C56">
            <v>0</v>
          </cell>
          <cell r="D56" t="str">
            <v xml:space="preserve"> </v>
          </cell>
          <cell r="E56">
            <v>4522</v>
          </cell>
          <cell r="F56">
            <v>4522</v>
          </cell>
          <cell r="G56">
            <v>0</v>
          </cell>
          <cell r="H56" t="str">
            <v xml:space="preserve"> </v>
          </cell>
        </row>
        <row r="57">
          <cell r="A57" t="str">
            <v>1105-066-000</v>
          </cell>
          <cell r="B57" t="str">
            <v>López Ontiveros Irvin Eduardo</v>
          </cell>
          <cell r="C57">
            <v>0</v>
          </cell>
          <cell r="D57" t="str">
            <v xml:space="preserve"> </v>
          </cell>
          <cell r="E57">
            <v>4253</v>
          </cell>
          <cell r="F57">
            <v>4253</v>
          </cell>
          <cell r="G57">
            <v>0</v>
          </cell>
          <cell r="H57" t="str">
            <v xml:space="preserve"> </v>
          </cell>
        </row>
        <row r="58">
          <cell r="A58" t="str">
            <v>1105-100-000</v>
          </cell>
          <cell r="B58" t="str">
            <v>Colegio de medicos Especialistas</v>
          </cell>
          <cell r="C58">
            <v>0</v>
          </cell>
          <cell r="D58" t="str">
            <v xml:space="preserve"> </v>
          </cell>
          <cell r="E58">
            <v>0</v>
          </cell>
          <cell r="F58">
            <v>0</v>
          </cell>
          <cell r="G58">
            <v>0</v>
          </cell>
          <cell r="H58" t="str">
            <v xml:space="preserve"> </v>
          </cell>
        </row>
        <row r="59">
          <cell r="A59" t="str">
            <v>1105-101-000</v>
          </cell>
          <cell r="B59" t="str">
            <v>Servicio Postal Mexicano</v>
          </cell>
          <cell r="C59">
            <v>1160</v>
          </cell>
          <cell r="D59" t="str">
            <v xml:space="preserve"> </v>
          </cell>
          <cell r="E59">
            <v>0</v>
          </cell>
          <cell r="F59">
            <v>1160</v>
          </cell>
          <cell r="G59">
            <v>0</v>
          </cell>
          <cell r="H59" t="str">
            <v xml:space="preserve"> </v>
          </cell>
        </row>
        <row r="60">
          <cell r="A60" t="str">
            <v>1105-102-000</v>
          </cell>
          <cell r="B60" t="str">
            <v>Manuel Adan Andrew Contreras</v>
          </cell>
          <cell r="C60">
            <v>0</v>
          </cell>
          <cell r="D60" t="str">
            <v xml:space="preserve"> </v>
          </cell>
          <cell r="E60">
            <v>0</v>
          </cell>
          <cell r="F60">
            <v>0</v>
          </cell>
          <cell r="G60">
            <v>0</v>
          </cell>
          <cell r="H60" t="str">
            <v xml:space="preserve"> </v>
          </cell>
        </row>
        <row r="61">
          <cell r="A61" t="str">
            <v>1105-103-000</v>
          </cell>
          <cell r="B61" t="str">
            <v>Cecilia Hermosillo Aguilar</v>
          </cell>
          <cell r="C61">
            <v>8500</v>
          </cell>
          <cell r="D61" t="str">
            <v xml:space="preserve"> </v>
          </cell>
          <cell r="E61">
            <v>0</v>
          </cell>
          <cell r="F61">
            <v>0</v>
          </cell>
          <cell r="G61">
            <v>8500</v>
          </cell>
          <cell r="H61" t="str">
            <v xml:space="preserve"> </v>
          </cell>
        </row>
        <row r="62">
          <cell r="A62" t="str">
            <v>1105-104-000</v>
          </cell>
          <cell r="B62" t="str">
            <v>Adan Orta Lopez</v>
          </cell>
          <cell r="C62">
            <v>0</v>
          </cell>
          <cell r="D62" t="str">
            <v xml:space="preserve"> </v>
          </cell>
          <cell r="E62">
            <v>0</v>
          </cell>
          <cell r="F62">
            <v>0</v>
          </cell>
          <cell r="G62">
            <v>0</v>
          </cell>
          <cell r="H62" t="str">
            <v xml:space="preserve"> </v>
          </cell>
        </row>
        <row r="63">
          <cell r="A63" t="str">
            <v>1105-105-000</v>
          </cell>
          <cell r="B63" t="str">
            <v>Best Buy Store S de RL de CV</v>
          </cell>
          <cell r="C63">
            <v>0</v>
          </cell>
          <cell r="D63" t="str">
            <v xml:space="preserve"> </v>
          </cell>
          <cell r="E63">
            <v>0</v>
          </cell>
          <cell r="F63">
            <v>0</v>
          </cell>
          <cell r="G63">
            <v>0</v>
          </cell>
          <cell r="H63" t="str">
            <v xml:space="preserve"> </v>
          </cell>
        </row>
        <row r="64">
          <cell r="A64" t="str">
            <v>1105-106-000</v>
          </cell>
          <cell r="B64" t="str">
            <v>Talleres Graficos</v>
          </cell>
          <cell r="C64">
            <v>0</v>
          </cell>
          <cell r="D64" t="str">
            <v xml:space="preserve"> </v>
          </cell>
          <cell r="E64">
            <v>0</v>
          </cell>
          <cell r="F64">
            <v>0</v>
          </cell>
          <cell r="G64">
            <v>0</v>
          </cell>
          <cell r="H64" t="str">
            <v xml:space="preserve"> </v>
          </cell>
        </row>
        <row r="65">
          <cell r="A65" t="str">
            <v>1105-107-000</v>
          </cell>
          <cell r="B65" t="str">
            <v>Instituto Chihuahuense de Salud</v>
          </cell>
          <cell r="C65">
            <v>0</v>
          </cell>
          <cell r="D65" t="str">
            <v xml:space="preserve"> </v>
          </cell>
          <cell r="E65">
            <v>13</v>
          </cell>
          <cell r="F65">
            <v>13</v>
          </cell>
          <cell r="G65">
            <v>0</v>
          </cell>
          <cell r="H65" t="str">
            <v xml:space="preserve"> </v>
          </cell>
        </row>
        <row r="66">
          <cell r="A66" t="str">
            <v>1105-108-000</v>
          </cell>
          <cell r="B66" t="str">
            <v>RZ Digital SA de CV</v>
          </cell>
          <cell r="C66">
            <v>0</v>
          </cell>
          <cell r="D66" t="str">
            <v xml:space="preserve"> </v>
          </cell>
          <cell r="E66">
            <v>625.14</v>
          </cell>
          <cell r="F66">
            <v>625.14</v>
          </cell>
          <cell r="G66">
            <v>0</v>
          </cell>
          <cell r="H66" t="str">
            <v xml:space="preserve"> </v>
          </cell>
        </row>
        <row r="67">
          <cell r="A67" t="str">
            <v>1105-109-000</v>
          </cell>
          <cell r="B67" t="str">
            <v>Comision Federal de Electricidad</v>
          </cell>
          <cell r="C67">
            <v>0</v>
          </cell>
          <cell r="D67" t="str">
            <v xml:space="preserve"> </v>
          </cell>
          <cell r="E67">
            <v>3220</v>
          </cell>
          <cell r="F67">
            <v>0</v>
          </cell>
          <cell r="G67">
            <v>3220</v>
          </cell>
          <cell r="H67" t="str">
            <v xml:space="preserve"> </v>
          </cell>
        </row>
        <row r="68">
          <cell r="A68" t="str">
            <v>1105-110-000</v>
          </cell>
          <cell r="B68" t="str">
            <v>Combustibles y Servicios Lomas La Salle SA de CV</v>
          </cell>
          <cell r="C68">
            <v>0</v>
          </cell>
          <cell r="D68" t="str">
            <v xml:space="preserve"> </v>
          </cell>
          <cell r="E68">
            <v>30000</v>
          </cell>
          <cell r="F68">
            <v>15305.66</v>
          </cell>
          <cell r="G68">
            <v>14694.34</v>
          </cell>
          <cell r="H68" t="str">
            <v xml:space="preserve"> </v>
          </cell>
        </row>
        <row r="69">
          <cell r="A69" t="str">
            <v>1105-111-000</v>
          </cell>
          <cell r="B69" t="str">
            <v>HDI Seguros SA de CV</v>
          </cell>
          <cell r="C69">
            <v>0</v>
          </cell>
          <cell r="D69" t="str">
            <v xml:space="preserve"> </v>
          </cell>
          <cell r="E69">
            <v>8422.3700000000008</v>
          </cell>
          <cell r="F69">
            <v>0</v>
          </cell>
          <cell r="G69">
            <v>8422.3700000000008</v>
          </cell>
          <cell r="H69" t="str">
            <v xml:space="preserve"> </v>
          </cell>
        </row>
        <row r="70">
          <cell r="A70" t="str">
            <v>1105-999-000</v>
          </cell>
          <cell r="B70" t="str">
            <v>Aportaciones de seguridad social</v>
          </cell>
          <cell r="C70">
            <v>0</v>
          </cell>
          <cell r="D70" t="str">
            <v xml:space="preserve"> </v>
          </cell>
          <cell r="E70">
            <v>0</v>
          </cell>
          <cell r="F70">
            <v>0</v>
          </cell>
          <cell r="G70">
            <v>0</v>
          </cell>
          <cell r="H70" t="str">
            <v xml:space="preserve"> </v>
          </cell>
        </row>
        <row r="71">
          <cell r="A71" t="str">
            <v>1105-999-001</v>
          </cell>
          <cell r="B71" t="str">
            <v>Aportación fondo propio</v>
          </cell>
          <cell r="C71">
            <v>0</v>
          </cell>
          <cell r="D71" t="str">
            <v xml:space="preserve"> </v>
          </cell>
          <cell r="E71">
            <v>0</v>
          </cell>
          <cell r="F71">
            <v>0</v>
          </cell>
          <cell r="G71">
            <v>0</v>
          </cell>
          <cell r="H71" t="str">
            <v xml:space="preserve"> </v>
          </cell>
        </row>
        <row r="72">
          <cell r="A72" t="str">
            <v>1105-999-002</v>
          </cell>
          <cell r="B72" t="str">
            <v>Aportaciones ICHISAL</v>
          </cell>
          <cell r="C72">
            <v>0</v>
          </cell>
          <cell r="D72" t="str">
            <v xml:space="preserve"> </v>
          </cell>
          <cell r="E72">
            <v>0</v>
          </cell>
          <cell r="F72">
            <v>0</v>
          </cell>
          <cell r="G72">
            <v>0</v>
          </cell>
          <cell r="H72" t="str">
            <v xml:space="preserve"> </v>
          </cell>
        </row>
        <row r="73">
          <cell r="A73" t="str">
            <v>1106-000-000</v>
          </cell>
          <cell r="B73" t="str">
            <v>Subsidio al empleo</v>
          </cell>
          <cell r="C73">
            <v>22.88</v>
          </cell>
          <cell r="D73" t="str">
            <v xml:space="preserve"> </v>
          </cell>
          <cell r="E73">
            <v>6.25</v>
          </cell>
          <cell r="F73">
            <v>29.13</v>
          </cell>
          <cell r="G73">
            <v>0</v>
          </cell>
          <cell r="H73" t="str">
            <v xml:space="preserve"> </v>
          </cell>
        </row>
        <row r="74">
          <cell r="A74" t="str">
            <v>1107-000-000</v>
          </cell>
          <cell r="B74" t="str">
            <v>Impuestos a Favor</v>
          </cell>
          <cell r="C74">
            <v>46</v>
          </cell>
          <cell r="D74" t="str">
            <v xml:space="preserve"> </v>
          </cell>
          <cell r="E74">
            <v>0</v>
          </cell>
          <cell r="F74">
            <v>0</v>
          </cell>
          <cell r="G74">
            <v>46</v>
          </cell>
          <cell r="H74" t="str">
            <v xml:space="preserve"> </v>
          </cell>
        </row>
        <row r="75">
          <cell r="A75" t="str">
            <v>1107-001-000</v>
          </cell>
          <cell r="B75" t="str">
            <v xml:space="preserve">ISR Sueldos y Salarios </v>
          </cell>
          <cell r="C75">
            <v>46</v>
          </cell>
          <cell r="D75" t="str">
            <v xml:space="preserve"> </v>
          </cell>
          <cell r="E75">
            <v>0</v>
          </cell>
          <cell r="F75">
            <v>0</v>
          </cell>
          <cell r="G75">
            <v>46</v>
          </cell>
          <cell r="H75" t="str">
            <v xml:space="preserve"> </v>
          </cell>
        </row>
        <row r="76">
          <cell r="A76" t="str">
            <v>1500-000-000</v>
          </cell>
          <cell r="B76" t="str">
            <v>Activo fijo</v>
          </cell>
          <cell r="C76">
            <v>0</v>
          </cell>
          <cell r="D76" t="str">
            <v xml:space="preserve"> </v>
          </cell>
          <cell r="E76">
            <v>0</v>
          </cell>
          <cell r="F76">
            <v>0</v>
          </cell>
          <cell r="G76">
            <v>0</v>
          </cell>
          <cell r="H76" t="str">
            <v xml:space="preserve"> </v>
          </cell>
        </row>
        <row r="77">
          <cell r="A77" t="str">
            <v>1511-000-000</v>
          </cell>
          <cell r="B77" t="str">
            <v>Mobiliario y equipo</v>
          </cell>
          <cell r="C77">
            <v>709294.35</v>
          </cell>
          <cell r="D77" t="str">
            <v xml:space="preserve"> </v>
          </cell>
          <cell r="E77">
            <v>282105.17</v>
          </cell>
          <cell r="F77">
            <v>0</v>
          </cell>
          <cell r="G77">
            <v>991399.52</v>
          </cell>
          <cell r="H77" t="str">
            <v xml:space="preserve"> </v>
          </cell>
        </row>
        <row r="78">
          <cell r="A78" t="str">
            <v>1511-001-000</v>
          </cell>
          <cell r="B78" t="str">
            <v>Mobiliarios y equipo de administración</v>
          </cell>
          <cell r="C78">
            <v>709294.35</v>
          </cell>
          <cell r="D78" t="str">
            <v xml:space="preserve"> </v>
          </cell>
          <cell r="E78">
            <v>282105.17</v>
          </cell>
          <cell r="F78">
            <v>0</v>
          </cell>
          <cell r="G78">
            <v>991399.52</v>
          </cell>
          <cell r="H78" t="str">
            <v xml:space="preserve"> </v>
          </cell>
        </row>
        <row r="79">
          <cell r="A79" t="str">
            <v>1511-001-001</v>
          </cell>
          <cell r="B79" t="str">
            <v>Silla ejecutiva beverly hills</v>
          </cell>
          <cell r="C79">
            <v>7039.2</v>
          </cell>
          <cell r="D79" t="str">
            <v xml:space="preserve"> </v>
          </cell>
          <cell r="E79">
            <v>0</v>
          </cell>
          <cell r="F79">
            <v>0</v>
          </cell>
          <cell r="G79">
            <v>7039.2</v>
          </cell>
          <cell r="H79" t="str">
            <v xml:space="preserve"> </v>
          </cell>
        </row>
        <row r="80">
          <cell r="A80" t="str">
            <v>1511-001-002</v>
          </cell>
          <cell r="B80" t="str">
            <v>Silla ejecutiva beverly hills</v>
          </cell>
          <cell r="C80">
            <v>7039.2</v>
          </cell>
          <cell r="D80" t="str">
            <v xml:space="preserve"> </v>
          </cell>
          <cell r="E80">
            <v>0</v>
          </cell>
          <cell r="F80">
            <v>0</v>
          </cell>
          <cell r="G80">
            <v>7039.2</v>
          </cell>
          <cell r="H80" t="str">
            <v xml:space="preserve"> </v>
          </cell>
        </row>
        <row r="81">
          <cell r="A81" t="str">
            <v>1511-001-003</v>
          </cell>
          <cell r="B81" t="str">
            <v>Videoproyector Epson Powerlite S39 3000</v>
          </cell>
          <cell r="C81">
            <v>7275</v>
          </cell>
          <cell r="D81" t="str">
            <v xml:space="preserve"> </v>
          </cell>
          <cell r="E81">
            <v>0</v>
          </cell>
          <cell r="F81">
            <v>0</v>
          </cell>
          <cell r="G81">
            <v>7275</v>
          </cell>
          <cell r="H81" t="str">
            <v xml:space="preserve"> </v>
          </cell>
        </row>
        <row r="82">
          <cell r="A82" t="str">
            <v>1511-001-004</v>
          </cell>
          <cell r="B82" t="str">
            <v>2 Calenton de Iones-750</v>
          </cell>
          <cell r="C82">
            <v>3179.98</v>
          </cell>
          <cell r="D82" t="str">
            <v xml:space="preserve"> </v>
          </cell>
          <cell r="E82">
            <v>0</v>
          </cell>
          <cell r="F82">
            <v>0</v>
          </cell>
          <cell r="G82">
            <v>3179.98</v>
          </cell>
          <cell r="H82" t="str">
            <v xml:space="preserve"> </v>
          </cell>
        </row>
        <row r="83">
          <cell r="A83" t="str">
            <v>1511-001-005</v>
          </cell>
          <cell r="B83" t="str">
            <v>2 Despachador de agua fria y caliente</v>
          </cell>
          <cell r="C83">
            <v>4150.4799999999996</v>
          </cell>
          <cell r="D83" t="str">
            <v xml:space="preserve"> </v>
          </cell>
          <cell r="E83">
            <v>0</v>
          </cell>
          <cell r="F83">
            <v>0</v>
          </cell>
          <cell r="G83">
            <v>4150.4799999999996</v>
          </cell>
          <cell r="H83" t="str">
            <v xml:space="preserve"> </v>
          </cell>
        </row>
        <row r="84">
          <cell r="A84" t="str">
            <v>1511-001-006</v>
          </cell>
          <cell r="B84" t="str">
            <v>Calenton de Iones-750</v>
          </cell>
          <cell r="C84">
            <v>1589.99</v>
          </cell>
          <cell r="D84" t="str">
            <v xml:space="preserve"> </v>
          </cell>
          <cell r="E84">
            <v>0</v>
          </cell>
          <cell r="F84">
            <v>0</v>
          </cell>
          <cell r="G84">
            <v>1589.99</v>
          </cell>
          <cell r="H84" t="str">
            <v xml:space="preserve"> </v>
          </cell>
        </row>
        <row r="85">
          <cell r="A85" t="str">
            <v>1511-001-007</v>
          </cell>
          <cell r="B85" t="str">
            <v>Calenton de Iones-750</v>
          </cell>
          <cell r="C85">
            <v>1589.99</v>
          </cell>
          <cell r="D85" t="str">
            <v xml:space="preserve"> </v>
          </cell>
          <cell r="E85">
            <v>0</v>
          </cell>
          <cell r="F85">
            <v>0</v>
          </cell>
          <cell r="G85">
            <v>1589.99</v>
          </cell>
          <cell r="H85" t="str">
            <v xml:space="preserve"> </v>
          </cell>
        </row>
        <row r="86">
          <cell r="A86" t="str">
            <v>1511-001-008</v>
          </cell>
          <cell r="B86" t="str">
            <v>Calenton de Iones-750</v>
          </cell>
          <cell r="C86">
            <v>1589.99</v>
          </cell>
          <cell r="D86" t="str">
            <v xml:space="preserve"> </v>
          </cell>
          <cell r="E86">
            <v>0</v>
          </cell>
          <cell r="F86">
            <v>0</v>
          </cell>
          <cell r="G86">
            <v>1589.99</v>
          </cell>
          <cell r="H86" t="str">
            <v xml:space="preserve"> </v>
          </cell>
        </row>
        <row r="87">
          <cell r="A87" t="str">
            <v>1511-001-009</v>
          </cell>
          <cell r="B87" t="str">
            <v>Despachador de agua fria y caliente</v>
          </cell>
          <cell r="C87">
            <v>2075.2399999999998</v>
          </cell>
          <cell r="D87" t="str">
            <v xml:space="preserve"> </v>
          </cell>
          <cell r="E87">
            <v>0</v>
          </cell>
          <cell r="F87">
            <v>0</v>
          </cell>
          <cell r="G87">
            <v>2075.2399999999998</v>
          </cell>
          <cell r="H87" t="str">
            <v xml:space="preserve"> </v>
          </cell>
        </row>
        <row r="88">
          <cell r="A88" t="str">
            <v>1511-001-010</v>
          </cell>
          <cell r="B88" t="str">
            <v>Despachador de agua fria y caliente</v>
          </cell>
          <cell r="C88">
            <v>2075.2399999999998</v>
          </cell>
          <cell r="D88" t="str">
            <v xml:space="preserve"> </v>
          </cell>
          <cell r="E88">
            <v>0</v>
          </cell>
          <cell r="F88">
            <v>0</v>
          </cell>
          <cell r="G88">
            <v>2075.2399999999998</v>
          </cell>
          <cell r="H88" t="str">
            <v xml:space="preserve"> </v>
          </cell>
        </row>
        <row r="89">
          <cell r="A89" t="str">
            <v>1511-001-011</v>
          </cell>
          <cell r="B89" t="str">
            <v>Instalación CCTV DVR</v>
          </cell>
          <cell r="C89">
            <v>24360</v>
          </cell>
          <cell r="D89" t="str">
            <v xml:space="preserve"> </v>
          </cell>
          <cell r="E89">
            <v>0</v>
          </cell>
          <cell r="F89">
            <v>0</v>
          </cell>
          <cell r="G89">
            <v>24360</v>
          </cell>
          <cell r="H89" t="str">
            <v xml:space="preserve"> </v>
          </cell>
        </row>
        <row r="90">
          <cell r="A90" t="str">
            <v>1511-001-012</v>
          </cell>
          <cell r="B90" t="str">
            <v>Sillon ejecutivo respaldo alto</v>
          </cell>
          <cell r="C90">
            <v>7972.33</v>
          </cell>
          <cell r="D90" t="str">
            <v xml:space="preserve"> </v>
          </cell>
          <cell r="E90">
            <v>0</v>
          </cell>
          <cell r="F90">
            <v>0</v>
          </cell>
          <cell r="G90">
            <v>7972.33</v>
          </cell>
          <cell r="H90" t="str">
            <v xml:space="preserve"> </v>
          </cell>
        </row>
        <row r="91">
          <cell r="A91" t="str">
            <v>1511-001-013</v>
          </cell>
          <cell r="B91" t="str">
            <v>Caja Fuerte Contra fuegos</v>
          </cell>
          <cell r="C91">
            <v>8579.01</v>
          </cell>
          <cell r="D91" t="str">
            <v xml:space="preserve"> </v>
          </cell>
          <cell r="E91">
            <v>0</v>
          </cell>
          <cell r="F91">
            <v>0</v>
          </cell>
          <cell r="G91">
            <v>8579.01</v>
          </cell>
          <cell r="H91" t="str">
            <v xml:space="preserve"> </v>
          </cell>
        </row>
        <row r="92">
          <cell r="A92" t="str">
            <v>1511-001-014</v>
          </cell>
          <cell r="B92" t="str">
            <v>Equipo telefonico</v>
          </cell>
          <cell r="C92">
            <v>0</v>
          </cell>
          <cell r="D92" t="str">
            <v xml:space="preserve"> </v>
          </cell>
          <cell r="E92">
            <v>0</v>
          </cell>
          <cell r="F92">
            <v>0</v>
          </cell>
          <cell r="G92">
            <v>0</v>
          </cell>
          <cell r="H92" t="str">
            <v xml:space="preserve"> </v>
          </cell>
        </row>
        <row r="93">
          <cell r="A93" t="str">
            <v>1511-001-015</v>
          </cell>
          <cell r="B93" t="str">
            <v xml:space="preserve">3 Sillon Ejecutivos respaldo Alto </v>
          </cell>
          <cell r="C93">
            <v>13123.08</v>
          </cell>
          <cell r="D93" t="str">
            <v xml:space="preserve"> </v>
          </cell>
          <cell r="E93">
            <v>0</v>
          </cell>
          <cell r="F93">
            <v>0</v>
          </cell>
          <cell r="G93">
            <v>13123.08</v>
          </cell>
          <cell r="H93" t="str">
            <v xml:space="preserve"> </v>
          </cell>
        </row>
        <row r="94">
          <cell r="A94" t="str">
            <v>1511-001-016</v>
          </cell>
          <cell r="B94" t="str">
            <v>24 Sillas Operativa respaldo Tapizado en malla neg</v>
          </cell>
          <cell r="C94">
            <v>87013.9</v>
          </cell>
          <cell r="D94" t="str">
            <v xml:space="preserve"> </v>
          </cell>
          <cell r="E94">
            <v>0</v>
          </cell>
          <cell r="F94">
            <v>0</v>
          </cell>
          <cell r="G94">
            <v>87013.9</v>
          </cell>
          <cell r="H94" t="str">
            <v xml:space="preserve"> </v>
          </cell>
        </row>
        <row r="95">
          <cell r="A95" t="str">
            <v>1511-001-017</v>
          </cell>
          <cell r="B95" t="str">
            <v>20 Sillas visitantes Gran Confort con brazos</v>
          </cell>
          <cell r="C95">
            <v>41057.03</v>
          </cell>
          <cell r="D95" t="str">
            <v xml:space="preserve"> </v>
          </cell>
          <cell r="E95">
            <v>0</v>
          </cell>
          <cell r="F95">
            <v>0</v>
          </cell>
          <cell r="G95">
            <v>41057.03</v>
          </cell>
          <cell r="H95" t="str">
            <v xml:space="preserve"> </v>
          </cell>
        </row>
        <row r="96">
          <cell r="A96" t="str">
            <v>1511-001-018</v>
          </cell>
          <cell r="B96" t="str">
            <v>Estacion de trabajo de fabricacion especial</v>
          </cell>
          <cell r="C96">
            <v>24444.22</v>
          </cell>
          <cell r="D96" t="str">
            <v xml:space="preserve"> </v>
          </cell>
          <cell r="E96">
            <v>0</v>
          </cell>
          <cell r="F96">
            <v>0</v>
          </cell>
          <cell r="G96">
            <v>24444.22</v>
          </cell>
          <cell r="H96" t="str">
            <v xml:space="preserve"> </v>
          </cell>
        </row>
        <row r="97">
          <cell r="A97" t="str">
            <v>1511-001-019</v>
          </cell>
          <cell r="B97" t="str">
            <v xml:space="preserve">Estacion de trabajo de fabricacion especial </v>
          </cell>
          <cell r="C97">
            <v>24444.22</v>
          </cell>
          <cell r="D97" t="str">
            <v xml:space="preserve"> </v>
          </cell>
          <cell r="E97">
            <v>0</v>
          </cell>
          <cell r="F97">
            <v>0</v>
          </cell>
          <cell r="G97">
            <v>24444.22</v>
          </cell>
          <cell r="H97" t="str">
            <v xml:space="preserve"> </v>
          </cell>
        </row>
        <row r="98">
          <cell r="A98" t="str">
            <v>1511-001-020</v>
          </cell>
          <cell r="B98" t="str">
            <v>Estacion de trabajo de fabricacion especial</v>
          </cell>
          <cell r="C98">
            <v>24444.22</v>
          </cell>
          <cell r="D98" t="str">
            <v xml:space="preserve"> </v>
          </cell>
          <cell r="E98">
            <v>0</v>
          </cell>
          <cell r="F98">
            <v>0</v>
          </cell>
          <cell r="G98">
            <v>24444.22</v>
          </cell>
          <cell r="H98" t="str">
            <v xml:space="preserve"> </v>
          </cell>
        </row>
        <row r="99">
          <cell r="A99" t="str">
            <v>1511-001-021</v>
          </cell>
          <cell r="B99" t="str">
            <v>Archivero 4 gavetas horizontal</v>
          </cell>
          <cell r="C99">
            <v>10908.83</v>
          </cell>
          <cell r="D99" t="str">
            <v xml:space="preserve"> </v>
          </cell>
          <cell r="E99">
            <v>0</v>
          </cell>
          <cell r="F99">
            <v>0</v>
          </cell>
          <cell r="G99">
            <v>10908.83</v>
          </cell>
          <cell r="H99" t="str">
            <v xml:space="preserve"> </v>
          </cell>
        </row>
        <row r="100">
          <cell r="A100" t="str">
            <v>1511-001-022</v>
          </cell>
          <cell r="B100" t="str">
            <v>Archivero 4 gavetas horizontal</v>
          </cell>
          <cell r="C100">
            <v>10908.83</v>
          </cell>
          <cell r="D100" t="str">
            <v xml:space="preserve"> </v>
          </cell>
          <cell r="E100">
            <v>0</v>
          </cell>
          <cell r="F100">
            <v>0</v>
          </cell>
          <cell r="G100">
            <v>10908.83</v>
          </cell>
          <cell r="H100" t="str">
            <v xml:space="preserve"> </v>
          </cell>
        </row>
        <row r="101">
          <cell r="A101" t="str">
            <v>1511-001-023</v>
          </cell>
          <cell r="B101" t="str">
            <v>Archivero 4 gavetas horizontal</v>
          </cell>
          <cell r="C101">
            <v>10908.83</v>
          </cell>
          <cell r="D101" t="str">
            <v xml:space="preserve"> </v>
          </cell>
          <cell r="E101">
            <v>0</v>
          </cell>
          <cell r="F101">
            <v>0</v>
          </cell>
          <cell r="G101">
            <v>10908.83</v>
          </cell>
          <cell r="H101" t="str">
            <v xml:space="preserve"> </v>
          </cell>
        </row>
        <row r="102">
          <cell r="A102" t="str">
            <v>1511-001-024</v>
          </cell>
          <cell r="B102" t="str">
            <v>Silla linea Retro Modelo RE-1755</v>
          </cell>
          <cell r="C102">
            <v>5116.75</v>
          </cell>
          <cell r="D102" t="str">
            <v xml:space="preserve"> </v>
          </cell>
          <cell r="E102">
            <v>0</v>
          </cell>
          <cell r="F102">
            <v>0</v>
          </cell>
          <cell r="G102">
            <v>5116.75</v>
          </cell>
          <cell r="H102" t="str">
            <v xml:space="preserve"> </v>
          </cell>
        </row>
        <row r="103">
          <cell r="A103" t="str">
            <v>1511-001-025</v>
          </cell>
          <cell r="B103" t="str">
            <v>Silla linea Retro Modelo RE-1755</v>
          </cell>
          <cell r="C103">
            <v>5116.75</v>
          </cell>
          <cell r="D103" t="str">
            <v xml:space="preserve"> </v>
          </cell>
          <cell r="E103">
            <v>0</v>
          </cell>
          <cell r="F103">
            <v>0</v>
          </cell>
          <cell r="G103">
            <v>5116.75</v>
          </cell>
          <cell r="H103" t="str">
            <v xml:space="preserve"> </v>
          </cell>
        </row>
        <row r="104">
          <cell r="A104" t="str">
            <v>1511-001-026</v>
          </cell>
          <cell r="B104" t="str">
            <v>Frigobar</v>
          </cell>
          <cell r="C104">
            <v>4290</v>
          </cell>
          <cell r="D104" t="str">
            <v xml:space="preserve"> </v>
          </cell>
          <cell r="E104">
            <v>0</v>
          </cell>
          <cell r="F104">
            <v>0</v>
          </cell>
          <cell r="G104">
            <v>4290</v>
          </cell>
          <cell r="H104" t="str">
            <v xml:space="preserve"> </v>
          </cell>
        </row>
        <row r="105">
          <cell r="A105" t="str">
            <v>1511-001-027</v>
          </cell>
          <cell r="B105" t="str">
            <v>Minisplit inver 1 TR frio y calor</v>
          </cell>
          <cell r="C105">
            <v>11484</v>
          </cell>
          <cell r="D105" t="str">
            <v xml:space="preserve"> </v>
          </cell>
          <cell r="E105">
            <v>0</v>
          </cell>
          <cell r="F105">
            <v>0</v>
          </cell>
          <cell r="G105">
            <v>11484</v>
          </cell>
          <cell r="H105" t="str">
            <v xml:space="preserve"> </v>
          </cell>
        </row>
        <row r="106">
          <cell r="A106" t="str">
            <v>1511-001-028</v>
          </cell>
          <cell r="B106" t="str">
            <v>Minisplit inver incluye base</v>
          </cell>
          <cell r="C106">
            <v>12586</v>
          </cell>
          <cell r="D106" t="str">
            <v xml:space="preserve"> </v>
          </cell>
          <cell r="E106">
            <v>0</v>
          </cell>
          <cell r="F106">
            <v>0</v>
          </cell>
          <cell r="G106">
            <v>12586</v>
          </cell>
          <cell r="H106" t="str">
            <v xml:space="preserve"> </v>
          </cell>
        </row>
        <row r="107">
          <cell r="A107" t="str">
            <v>1511-001-029</v>
          </cell>
          <cell r="B107" t="str">
            <v>Tapete Grande 2x2 m</v>
          </cell>
          <cell r="C107">
            <v>9744</v>
          </cell>
          <cell r="D107" t="str">
            <v xml:space="preserve"> </v>
          </cell>
          <cell r="E107">
            <v>0</v>
          </cell>
          <cell r="F107">
            <v>0</v>
          </cell>
          <cell r="G107">
            <v>9744</v>
          </cell>
          <cell r="H107" t="str">
            <v xml:space="preserve"> </v>
          </cell>
        </row>
        <row r="108">
          <cell r="A108" t="str">
            <v>1511-001-030</v>
          </cell>
          <cell r="B108" t="str">
            <v>Tapete 0.90 x 2 mts</v>
          </cell>
          <cell r="C108">
            <v>4582</v>
          </cell>
          <cell r="D108" t="str">
            <v xml:space="preserve"> </v>
          </cell>
          <cell r="E108">
            <v>0</v>
          </cell>
          <cell r="F108">
            <v>0</v>
          </cell>
          <cell r="G108">
            <v>4582</v>
          </cell>
          <cell r="H108" t="str">
            <v xml:space="preserve"> </v>
          </cell>
        </row>
        <row r="109">
          <cell r="A109" t="str">
            <v>1511-001-031</v>
          </cell>
          <cell r="B109" t="str">
            <v>Tapete 0.90 x 2 mts</v>
          </cell>
          <cell r="C109">
            <v>4582</v>
          </cell>
          <cell r="D109" t="str">
            <v xml:space="preserve"> </v>
          </cell>
          <cell r="E109">
            <v>0</v>
          </cell>
          <cell r="F109">
            <v>0</v>
          </cell>
          <cell r="G109">
            <v>4582</v>
          </cell>
          <cell r="H109" t="str">
            <v xml:space="preserve"> </v>
          </cell>
        </row>
        <row r="110">
          <cell r="A110" t="str">
            <v>1511-001-032</v>
          </cell>
          <cell r="B110" t="str">
            <v>Dispensador 1/5</v>
          </cell>
          <cell r="C110">
            <v>3016</v>
          </cell>
          <cell r="D110" t="str">
            <v xml:space="preserve"> </v>
          </cell>
          <cell r="E110">
            <v>0</v>
          </cell>
          <cell r="F110">
            <v>0</v>
          </cell>
          <cell r="G110">
            <v>3016</v>
          </cell>
          <cell r="H110" t="str">
            <v xml:space="preserve"> </v>
          </cell>
        </row>
        <row r="111">
          <cell r="A111" t="str">
            <v>1511-001-033</v>
          </cell>
          <cell r="B111" t="str">
            <v>Dispensador 2/5</v>
          </cell>
          <cell r="C111">
            <v>3016</v>
          </cell>
          <cell r="D111" t="str">
            <v xml:space="preserve"> </v>
          </cell>
          <cell r="E111">
            <v>0</v>
          </cell>
          <cell r="F111">
            <v>0</v>
          </cell>
          <cell r="G111">
            <v>3016</v>
          </cell>
          <cell r="H111" t="str">
            <v xml:space="preserve"> </v>
          </cell>
        </row>
        <row r="112">
          <cell r="A112" t="str">
            <v>1511-001-034</v>
          </cell>
          <cell r="B112" t="str">
            <v>Dispensador 3/5</v>
          </cell>
          <cell r="C112">
            <v>3016</v>
          </cell>
          <cell r="D112" t="str">
            <v xml:space="preserve"> </v>
          </cell>
          <cell r="E112">
            <v>0</v>
          </cell>
          <cell r="F112">
            <v>0</v>
          </cell>
          <cell r="G112">
            <v>3016</v>
          </cell>
          <cell r="H112" t="str">
            <v xml:space="preserve"> </v>
          </cell>
        </row>
        <row r="113">
          <cell r="A113" t="str">
            <v>1511-001-035</v>
          </cell>
          <cell r="B113" t="str">
            <v>Dispensador 4/5</v>
          </cell>
          <cell r="C113">
            <v>3016</v>
          </cell>
          <cell r="D113" t="str">
            <v xml:space="preserve"> </v>
          </cell>
          <cell r="E113">
            <v>0</v>
          </cell>
          <cell r="F113">
            <v>0</v>
          </cell>
          <cell r="G113">
            <v>3016</v>
          </cell>
          <cell r="H113" t="str">
            <v xml:space="preserve"> </v>
          </cell>
        </row>
        <row r="114">
          <cell r="A114" t="str">
            <v>1511-001-036</v>
          </cell>
          <cell r="B114" t="str">
            <v>Dispensador 5/5</v>
          </cell>
          <cell r="C114">
            <v>3016</v>
          </cell>
          <cell r="D114" t="str">
            <v xml:space="preserve"> </v>
          </cell>
          <cell r="E114">
            <v>0</v>
          </cell>
          <cell r="F114">
            <v>0</v>
          </cell>
          <cell r="G114">
            <v>3016</v>
          </cell>
          <cell r="H114" t="str">
            <v xml:space="preserve"> </v>
          </cell>
        </row>
        <row r="115">
          <cell r="A115" t="str">
            <v>1511-001-037</v>
          </cell>
          <cell r="B115" t="str">
            <v>Escritorio Home Office cenizo/griz</v>
          </cell>
          <cell r="C115">
            <v>2610</v>
          </cell>
          <cell r="D115" t="str">
            <v xml:space="preserve"> </v>
          </cell>
          <cell r="E115">
            <v>0</v>
          </cell>
          <cell r="F115">
            <v>0</v>
          </cell>
          <cell r="G115">
            <v>2610</v>
          </cell>
          <cell r="H115" t="str">
            <v xml:space="preserve"> </v>
          </cell>
        </row>
        <row r="116">
          <cell r="A116" t="str">
            <v>1511-001-038</v>
          </cell>
          <cell r="B116" t="str">
            <v>Escritorio Home Office cenizo/griz</v>
          </cell>
          <cell r="C116">
            <v>2610</v>
          </cell>
          <cell r="D116" t="str">
            <v xml:space="preserve"> </v>
          </cell>
          <cell r="E116">
            <v>0</v>
          </cell>
          <cell r="F116">
            <v>0</v>
          </cell>
          <cell r="G116">
            <v>2610</v>
          </cell>
          <cell r="H116" t="str">
            <v xml:space="preserve"> </v>
          </cell>
        </row>
        <row r="117">
          <cell r="A117" t="str">
            <v>1511-001-039</v>
          </cell>
          <cell r="B117" t="str">
            <v>Escritorio Home Office cenizo/griz</v>
          </cell>
          <cell r="C117">
            <v>2610</v>
          </cell>
          <cell r="D117" t="str">
            <v xml:space="preserve"> </v>
          </cell>
          <cell r="E117">
            <v>0</v>
          </cell>
          <cell r="F117">
            <v>0</v>
          </cell>
          <cell r="G117">
            <v>2610</v>
          </cell>
          <cell r="H117" t="str">
            <v xml:space="preserve"> </v>
          </cell>
        </row>
        <row r="118">
          <cell r="A118" t="str">
            <v>1511-001-040</v>
          </cell>
          <cell r="B118" t="str">
            <v>Escritorio Home Office cenizo/griz</v>
          </cell>
          <cell r="C118">
            <v>2610</v>
          </cell>
          <cell r="D118" t="str">
            <v xml:space="preserve"> </v>
          </cell>
          <cell r="E118">
            <v>0</v>
          </cell>
          <cell r="F118">
            <v>0</v>
          </cell>
          <cell r="G118">
            <v>2610</v>
          </cell>
          <cell r="H118" t="str">
            <v xml:space="preserve"> </v>
          </cell>
        </row>
        <row r="119">
          <cell r="A119" t="str">
            <v>1511-001-041</v>
          </cell>
          <cell r="B119" t="str">
            <v>Escritorio Home Office cenizo/griz</v>
          </cell>
          <cell r="C119">
            <v>2610</v>
          </cell>
          <cell r="D119" t="str">
            <v xml:space="preserve"> </v>
          </cell>
          <cell r="E119">
            <v>0</v>
          </cell>
          <cell r="F119">
            <v>0</v>
          </cell>
          <cell r="G119">
            <v>2610</v>
          </cell>
          <cell r="H119" t="str">
            <v xml:space="preserve"> </v>
          </cell>
        </row>
        <row r="120">
          <cell r="A120" t="str">
            <v>1511-001-042</v>
          </cell>
          <cell r="B120" t="str">
            <v>Escritorio Home Office cenizo/griz</v>
          </cell>
          <cell r="C120">
            <v>2610</v>
          </cell>
          <cell r="D120" t="str">
            <v xml:space="preserve"> </v>
          </cell>
          <cell r="E120">
            <v>0</v>
          </cell>
          <cell r="F120">
            <v>0</v>
          </cell>
          <cell r="G120">
            <v>2610</v>
          </cell>
          <cell r="H120" t="str">
            <v xml:space="preserve"> </v>
          </cell>
        </row>
        <row r="121">
          <cell r="A121" t="str">
            <v>1511-001-043</v>
          </cell>
          <cell r="B121" t="str">
            <v>12 manparas divisoria en acrilico</v>
          </cell>
          <cell r="C121">
            <v>12388.81</v>
          </cell>
          <cell r="D121" t="str">
            <v xml:space="preserve"> </v>
          </cell>
          <cell r="E121">
            <v>0</v>
          </cell>
          <cell r="F121">
            <v>0</v>
          </cell>
          <cell r="G121">
            <v>12388.81</v>
          </cell>
          <cell r="H121" t="str">
            <v xml:space="preserve"> </v>
          </cell>
        </row>
        <row r="122">
          <cell r="A122" t="str">
            <v>1511-001-044</v>
          </cell>
          <cell r="B122" t="str">
            <v>Silla operativa respaldo en malla negra</v>
          </cell>
          <cell r="C122">
            <v>3980.77</v>
          </cell>
          <cell r="D122" t="str">
            <v xml:space="preserve"> </v>
          </cell>
          <cell r="E122">
            <v>0</v>
          </cell>
          <cell r="F122">
            <v>0</v>
          </cell>
          <cell r="G122">
            <v>3980.77</v>
          </cell>
          <cell r="H122" t="str">
            <v xml:space="preserve"> </v>
          </cell>
        </row>
        <row r="123">
          <cell r="A123" t="str">
            <v>1511-001-045</v>
          </cell>
          <cell r="B123" t="str">
            <v>Silla operativa respaldo tapizado malla negra</v>
          </cell>
          <cell r="C123">
            <v>3980.77</v>
          </cell>
          <cell r="D123" t="str">
            <v xml:space="preserve"> </v>
          </cell>
          <cell r="E123">
            <v>0</v>
          </cell>
          <cell r="F123">
            <v>0</v>
          </cell>
          <cell r="G123">
            <v>3980.77</v>
          </cell>
          <cell r="H123" t="str">
            <v xml:space="preserve"> </v>
          </cell>
        </row>
        <row r="124">
          <cell r="A124" t="str">
            <v>1511-001-046</v>
          </cell>
          <cell r="B124" t="str">
            <v>Silla operativa respaldo taizado malla negra</v>
          </cell>
          <cell r="C124">
            <v>3980.77</v>
          </cell>
          <cell r="D124" t="str">
            <v xml:space="preserve"> </v>
          </cell>
          <cell r="E124">
            <v>0</v>
          </cell>
          <cell r="F124">
            <v>0</v>
          </cell>
          <cell r="G124">
            <v>3980.77</v>
          </cell>
          <cell r="H124" t="str">
            <v xml:space="preserve"> </v>
          </cell>
        </row>
        <row r="125">
          <cell r="A125" t="str">
            <v>1511-001-047</v>
          </cell>
          <cell r="B125" t="str">
            <v>Silla operativa respaldo tapizado malla negra</v>
          </cell>
          <cell r="C125">
            <v>3980.77</v>
          </cell>
          <cell r="D125" t="str">
            <v xml:space="preserve"> </v>
          </cell>
          <cell r="E125">
            <v>0</v>
          </cell>
          <cell r="F125">
            <v>0</v>
          </cell>
          <cell r="G125">
            <v>3980.77</v>
          </cell>
          <cell r="H125" t="str">
            <v xml:space="preserve"> </v>
          </cell>
        </row>
        <row r="126">
          <cell r="A126" t="str">
            <v>1511-001-048</v>
          </cell>
          <cell r="B126" t="str">
            <v>Silla operativa respaldo tapizado malla negra</v>
          </cell>
          <cell r="C126">
            <v>3980.77</v>
          </cell>
          <cell r="D126" t="str">
            <v xml:space="preserve"> </v>
          </cell>
          <cell r="E126">
            <v>0</v>
          </cell>
          <cell r="F126">
            <v>0</v>
          </cell>
          <cell r="G126">
            <v>3980.77</v>
          </cell>
          <cell r="H126" t="str">
            <v xml:space="preserve"> </v>
          </cell>
        </row>
        <row r="127">
          <cell r="A127" t="str">
            <v>1511-001-049</v>
          </cell>
          <cell r="B127" t="str">
            <v>Silla operativa respaldo tapizado malla negra</v>
          </cell>
          <cell r="C127">
            <v>3980.77</v>
          </cell>
          <cell r="D127" t="str">
            <v xml:space="preserve"> </v>
          </cell>
          <cell r="E127">
            <v>0</v>
          </cell>
          <cell r="F127">
            <v>0</v>
          </cell>
          <cell r="G127">
            <v>3980.77</v>
          </cell>
          <cell r="H127" t="str">
            <v xml:space="preserve"> </v>
          </cell>
        </row>
        <row r="128">
          <cell r="A128" t="str">
            <v>1511-001-050</v>
          </cell>
          <cell r="B128" t="str">
            <v>Mampara de piso Privatt Marco de Aluminio</v>
          </cell>
          <cell r="C128">
            <v>4348.49</v>
          </cell>
          <cell r="D128" t="str">
            <v xml:space="preserve"> </v>
          </cell>
          <cell r="E128">
            <v>0</v>
          </cell>
          <cell r="F128">
            <v>0</v>
          </cell>
          <cell r="G128">
            <v>4348.49</v>
          </cell>
          <cell r="H128" t="str">
            <v xml:space="preserve"> </v>
          </cell>
        </row>
        <row r="129">
          <cell r="A129" t="str">
            <v>1511-001-051</v>
          </cell>
          <cell r="B129" t="str">
            <v>Soporte Modelo 272 mampara Privatt</v>
          </cell>
          <cell r="C129">
            <v>1007.22</v>
          </cell>
          <cell r="D129" t="str">
            <v xml:space="preserve"> </v>
          </cell>
          <cell r="E129">
            <v>0</v>
          </cell>
          <cell r="F129">
            <v>0</v>
          </cell>
          <cell r="G129">
            <v>1007.22</v>
          </cell>
          <cell r="H129" t="str">
            <v xml:space="preserve"> </v>
          </cell>
        </row>
        <row r="130">
          <cell r="A130" t="str">
            <v>1511-001-052</v>
          </cell>
          <cell r="B130" t="str">
            <v>Mampara con Policarbonato Privatt</v>
          </cell>
          <cell r="C130">
            <v>4721.5200000000004</v>
          </cell>
          <cell r="D130" t="str">
            <v xml:space="preserve"> </v>
          </cell>
          <cell r="E130">
            <v>0</v>
          </cell>
          <cell r="F130">
            <v>0</v>
          </cell>
          <cell r="G130">
            <v>4721.5200000000004</v>
          </cell>
          <cell r="H130" t="str">
            <v xml:space="preserve"> </v>
          </cell>
        </row>
        <row r="131">
          <cell r="A131" t="str">
            <v>1511-001-053</v>
          </cell>
          <cell r="B131" t="str">
            <v>Despachador de agua fia y caliente</v>
          </cell>
          <cell r="C131">
            <v>3236.4</v>
          </cell>
          <cell r="D131" t="str">
            <v xml:space="preserve"> </v>
          </cell>
          <cell r="E131">
            <v>0</v>
          </cell>
          <cell r="F131">
            <v>0</v>
          </cell>
          <cell r="G131">
            <v>3236.4</v>
          </cell>
          <cell r="H131" t="str">
            <v xml:space="preserve"> </v>
          </cell>
        </row>
        <row r="132">
          <cell r="A132" t="str">
            <v>1511-001-054</v>
          </cell>
          <cell r="B132" t="str">
            <v>Frigobar Winia 4 Cristal Silver ponencia 3</v>
          </cell>
          <cell r="C132">
            <v>5299</v>
          </cell>
          <cell r="D132" t="str">
            <v xml:space="preserve"> </v>
          </cell>
          <cell r="E132">
            <v>0</v>
          </cell>
          <cell r="F132">
            <v>0</v>
          </cell>
          <cell r="G132">
            <v>5299</v>
          </cell>
          <cell r="H132" t="str">
            <v xml:space="preserve"> </v>
          </cell>
        </row>
        <row r="133">
          <cell r="A133" t="str">
            <v>1511-001-055</v>
          </cell>
          <cell r="B133" t="str">
            <v>Trituradora de papel ponencia uno</v>
          </cell>
          <cell r="C133">
            <v>2739</v>
          </cell>
          <cell r="D133" t="str">
            <v xml:space="preserve"> </v>
          </cell>
          <cell r="E133">
            <v>0</v>
          </cell>
          <cell r="F133">
            <v>0</v>
          </cell>
          <cell r="G133">
            <v>2739</v>
          </cell>
          <cell r="H133" t="str">
            <v xml:space="preserve"> </v>
          </cell>
        </row>
        <row r="134">
          <cell r="A134" t="str">
            <v>1511-001-056</v>
          </cell>
          <cell r="B134" t="str">
            <v>Trituradora de papel ponencia tres</v>
          </cell>
          <cell r="C134">
            <v>2739</v>
          </cell>
          <cell r="D134" t="str">
            <v xml:space="preserve"> </v>
          </cell>
          <cell r="E134">
            <v>0</v>
          </cell>
          <cell r="F134">
            <v>0</v>
          </cell>
          <cell r="G134">
            <v>2739</v>
          </cell>
          <cell r="H134" t="str">
            <v xml:space="preserve"> </v>
          </cell>
        </row>
        <row r="135">
          <cell r="A135" t="str">
            <v>1511-001-057</v>
          </cell>
          <cell r="B135" t="str">
            <v>Diablo de carga pegable alta resistencia</v>
          </cell>
          <cell r="C135">
            <v>736.6</v>
          </cell>
          <cell r="D135" t="str">
            <v xml:space="preserve"> </v>
          </cell>
          <cell r="E135">
            <v>0</v>
          </cell>
          <cell r="F135">
            <v>0</v>
          </cell>
          <cell r="G135">
            <v>736.6</v>
          </cell>
          <cell r="H135" t="str">
            <v xml:space="preserve"> </v>
          </cell>
        </row>
        <row r="136">
          <cell r="A136" t="str">
            <v>1511-001-058</v>
          </cell>
          <cell r="B136" t="str">
            <v>Bascula Digital</v>
          </cell>
          <cell r="C136">
            <v>1334</v>
          </cell>
          <cell r="D136" t="str">
            <v xml:space="preserve"> </v>
          </cell>
          <cell r="E136">
            <v>0</v>
          </cell>
          <cell r="F136">
            <v>0</v>
          </cell>
          <cell r="G136">
            <v>1334</v>
          </cell>
          <cell r="H136" t="str">
            <v xml:space="preserve"> </v>
          </cell>
        </row>
        <row r="137">
          <cell r="A137" t="str">
            <v>1511-001-059</v>
          </cell>
          <cell r="B137" t="str">
            <v>Dispensador de turnos con Pantalla Elect</v>
          </cell>
          <cell r="C137">
            <v>5846.4</v>
          </cell>
          <cell r="D137" t="str">
            <v xml:space="preserve"> </v>
          </cell>
          <cell r="E137">
            <v>0</v>
          </cell>
          <cell r="F137">
            <v>0</v>
          </cell>
          <cell r="G137">
            <v>5846.4</v>
          </cell>
          <cell r="H137" t="str">
            <v xml:space="preserve"> </v>
          </cell>
        </row>
        <row r="138">
          <cell r="A138" t="str">
            <v>1511-001-060</v>
          </cell>
          <cell r="B138" t="str">
            <v>Perchero con cinco ganchos</v>
          </cell>
          <cell r="C138">
            <v>693.68</v>
          </cell>
          <cell r="D138" t="str">
            <v xml:space="preserve"> </v>
          </cell>
          <cell r="E138">
            <v>0</v>
          </cell>
          <cell r="F138">
            <v>0</v>
          </cell>
          <cell r="G138">
            <v>693.68</v>
          </cell>
          <cell r="H138" t="str">
            <v xml:space="preserve"> </v>
          </cell>
        </row>
        <row r="139">
          <cell r="A139" t="str">
            <v>1511-001-061</v>
          </cell>
          <cell r="B139" t="str">
            <v>5 pizarrones blanco grande $1,200.00 c/u</v>
          </cell>
          <cell r="C139">
            <v>6960</v>
          </cell>
          <cell r="D139" t="str">
            <v xml:space="preserve"> </v>
          </cell>
          <cell r="E139">
            <v>0</v>
          </cell>
          <cell r="F139">
            <v>0</v>
          </cell>
          <cell r="G139">
            <v>6960</v>
          </cell>
          <cell r="H139" t="str">
            <v xml:space="preserve"> </v>
          </cell>
        </row>
        <row r="140">
          <cell r="A140" t="str">
            <v>1511-001-062</v>
          </cell>
          <cell r="B140" t="str">
            <v>3 Carrito multi uso oficina $2,200 c/u</v>
          </cell>
          <cell r="C140">
            <v>7656</v>
          </cell>
          <cell r="D140" t="str">
            <v xml:space="preserve"> </v>
          </cell>
          <cell r="E140">
            <v>0</v>
          </cell>
          <cell r="F140">
            <v>0</v>
          </cell>
          <cell r="G140">
            <v>7656</v>
          </cell>
          <cell r="H140" t="str">
            <v xml:space="preserve"> </v>
          </cell>
        </row>
        <row r="141">
          <cell r="A141" t="str">
            <v>1511-001-063</v>
          </cell>
          <cell r="B141" t="str">
            <v>Perchero con cinco ganchos ponencia tres</v>
          </cell>
          <cell r="C141">
            <v>693.68</v>
          </cell>
          <cell r="D141" t="str">
            <v xml:space="preserve"> </v>
          </cell>
          <cell r="E141">
            <v>0</v>
          </cell>
          <cell r="F141">
            <v>0</v>
          </cell>
          <cell r="G141">
            <v>693.68</v>
          </cell>
          <cell r="H141" t="str">
            <v xml:space="preserve"> </v>
          </cell>
        </row>
        <row r="142">
          <cell r="A142" t="str">
            <v>1511-001-064</v>
          </cell>
          <cell r="B142" t="str">
            <v>3 Cajas Fuertes Electronica Profesional</v>
          </cell>
          <cell r="C142">
            <v>19971.72</v>
          </cell>
          <cell r="D142" t="str">
            <v xml:space="preserve"> </v>
          </cell>
          <cell r="E142">
            <v>0</v>
          </cell>
          <cell r="F142">
            <v>0</v>
          </cell>
          <cell r="G142">
            <v>19971.72</v>
          </cell>
          <cell r="H142" t="str">
            <v xml:space="preserve"> </v>
          </cell>
        </row>
        <row r="143">
          <cell r="A143" t="str">
            <v>1511-001-065</v>
          </cell>
          <cell r="B143" t="str">
            <v>Frigobar Wina 4 Cubicos Espejo Silver</v>
          </cell>
          <cell r="C143">
            <v>4590</v>
          </cell>
          <cell r="D143" t="str">
            <v xml:space="preserve"> </v>
          </cell>
          <cell r="E143">
            <v>0</v>
          </cell>
          <cell r="F143">
            <v>0</v>
          </cell>
          <cell r="G143">
            <v>4590</v>
          </cell>
          <cell r="H143" t="str">
            <v xml:space="preserve"> </v>
          </cell>
        </row>
        <row r="144">
          <cell r="A144" t="str">
            <v>1511-001-066</v>
          </cell>
          <cell r="B144" t="str">
            <v>Refrigerador Mabe 15 sup desp agua</v>
          </cell>
          <cell r="C144">
            <v>8999</v>
          </cell>
          <cell r="D144" t="str">
            <v xml:space="preserve"> </v>
          </cell>
          <cell r="E144">
            <v>0</v>
          </cell>
          <cell r="F144">
            <v>0</v>
          </cell>
          <cell r="G144">
            <v>8999</v>
          </cell>
          <cell r="H144" t="str">
            <v xml:space="preserve"> </v>
          </cell>
        </row>
        <row r="145">
          <cell r="A145" t="str">
            <v>1511-001-067</v>
          </cell>
          <cell r="B145" t="str">
            <v>Horno Microondas Farberware negro</v>
          </cell>
          <cell r="C145">
            <v>1251</v>
          </cell>
          <cell r="D145" t="str">
            <v xml:space="preserve"> </v>
          </cell>
          <cell r="E145">
            <v>0</v>
          </cell>
          <cell r="F145">
            <v>0</v>
          </cell>
          <cell r="G145">
            <v>1251</v>
          </cell>
          <cell r="H145" t="str">
            <v xml:space="preserve"> </v>
          </cell>
        </row>
        <row r="146">
          <cell r="A146" t="str">
            <v>1511-001-068</v>
          </cell>
          <cell r="B146" t="str">
            <v>2 caffe Make Koblenz 212 pin</v>
          </cell>
          <cell r="C146">
            <v>1258</v>
          </cell>
          <cell r="D146" t="str">
            <v xml:space="preserve"> </v>
          </cell>
          <cell r="E146">
            <v>0</v>
          </cell>
          <cell r="F146">
            <v>0</v>
          </cell>
          <cell r="G146">
            <v>1258</v>
          </cell>
          <cell r="H146" t="str">
            <v xml:space="preserve"> </v>
          </cell>
        </row>
        <row r="147">
          <cell r="A147" t="str">
            <v>1511-001-069</v>
          </cell>
          <cell r="B147" t="str">
            <v>Perchero con cinco ganchos ponencia tres</v>
          </cell>
          <cell r="C147">
            <v>693.68</v>
          </cell>
          <cell r="D147" t="str">
            <v xml:space="preserve"> </v>
          </cell>
          <cell r="E147">
            <v>0</v>
          </cell>
          <cell r="F147">
            <v>0</v>
          </cell>
          <cell r="G147">
            <v>693.68</v>
          </cell>
          <cell r="H147" t="str">
            <v xml:space="preserve"> </v>
          </cell>
        </row>
        <row r="148">
          <cell r="A148" t="str">
            <v>1511-001-070</v>
          </cell>
          <cell r="B148" t="str">
            <v>Librero Inferior Abierto</v>
          </cell>
          <cell r="C148">
            <v>3935.88</v>
          </cell>
          <cell r="D148" t="str">
            <v xml:space="preserve"> </v>
          </cell>
          <cell r="E148">
            <v>0</v>
          </cell>
          <cell r="F148">
            <v>0</v>
          </cell>
          <cell r="G148">
            <v>3935.88</v>
          </cell>
          <cell r="H148" t="str">
            <v xml:space="preserve"> </v>
          </cell>
        </row>
        <row r="149">
          <cell r="A149" t="str">
            <v>1511-001-071</v>
          </cell>
          <cell r="B149" t="str">
            <v>Escritorio Operativo en L  icluye pedestal</v>
          </cell>
          <cell r="C149">
            <v>8226.7199999999993</v>
          </cell>
          <cell r="D149" t="str">
            <v xml:space="preserve"> </v>
          </cell>
          <cell r="E149">
            <v>0</v>
          </cell>
          <cell r="F149">
            <v>0</v>
          </cell>
          <cell r="G149">
            <v>8226.7199999999993</v>
          </cell>
          <cell r="H149" t="str">
            <v xml:space="preserve"> </v>
          </cell>
        </row>
        <row r="150">
          <cell r="A150" t="str">
            <v>1511-001-072</v>
          </cell>
          <cell r="B150" t="str">
            <v>Escritorio Operativo en L incluye pedestal</v>
          </cell>
          <cell r="C150">
            <v>8226.7199999999993</v>
          </cell>
          <cell r="D150" t="str">
            <v xml:space="preserve"> </v>
          </cell>
          <cell r="E150">
            <v>0</v>
          </cell>
          <cell r="F150">
            <v>0</v>
          </cell>
          <cell r="G150">
            <v>8226.7199999999993</v>
          </cell>
          <cell r="H150" t="str">
            <v xml:space="preserve"> </v>
          </cell>
        </row>
        <row r="151">
          <cell r="A151" t="str">
            <v>1511-001-073</v>
          </cell>
          <cell r="B151" t="str">
            <v>Escritorio Operativo en L incluye pedestal</v>
          </cell>
          <cell r="C151">
            <v>8226.7199999999993</v>
          </cell>
          <cell r="D151" t="str">
            <v xml:space="preserve"> </v>
          </cell>
          <cell r="E151">
            <v>0</v>
          </cell>
          <cell r="F151">
            <v>0</v>
          </cell>
          <cell r="G151">
            <v>8226.7199999999993</v>
          </cell>
          <cell r="H151" t="str">
            <v xml:space="preserve"> </v>
          </cell>
        </row>
        <row r="152">
          <cell r="A152" t="str">
            <v>1511-001-074</v>
          </cell>
          <cell r="B152" t="str">
            <v>Escritorio OPerativo en L incluye pedestal</v>
          </cell>
          <cell r="C152">
            <v>8226.7199999999993</v>
          </cell>
          <cell r="D152" t="str">
            <v xml:space="preserve"> </v>
          </cell>
          <cell r="E152">
            <v>0</v>
          </cell>
          <cell r="F152">
            <v>0</v>
          </cell>
          <cell r="G152">
            <v>8226.7199999999993</v>
          </cell>
          <cell r="H152" t="str">
            <v xml:space="preserve"> </v>
          </cell>
        </row>
        <row r="153">
          <cell r="A153" t="str">
            <v>1511-001-075</v>
          </cell>
          <cell r="B153" t="str">
            <v>Escritorio Operativo en L incluye pedestal</v>
          </cell>
          <cell r="C153">
            <v>8226.7199999999993</v>
          </cell>
          <cell r="D153" t="str">
            <v xml:space="preserve"> </v>
          </cell>
          <cell r="E153">
            <v>0</v>
          </cell>
          <cell r="F153">
            <v>0</v>
          </cell>
          <cell r="G153">
            <v>8226.7199999999993</v>
          </cell>
          <cell r="H153" t="str">
            <v xml:space="preserve"> </v>
          </cell>
        </row>
        <row r="154">
          <cell r="A154" t="str">
            <v>1511-001-076</v>
          </cell>
          <cell r="B154" t="str">
            <v>Escritorio Operativo en L incluye pedestal</v>
          </cell>
          <cell r="C154">
            <v>8226.7199999999993</v>
          </cell>
          <cell r="D154" t="str">
            <v xml:space="preserve"> </v>
          </cell>
          <cell r="E154">
            <v>0</v>
          </cell>
          <cell r="F154">
            <v>0</v>
          </cell>
          <cell r="G154">
            <v>8226.7199999999993</v>
          </cell>
          <cell r="H154" t="str">
            <v xml:space="preserve"> </v>
          </cell>
        </row>
        <row r="155">
          <cell r="A155" t="str">
            <v>1511-001-077</v>
          </cell>
          <cell r="B155" t="str">
            <v>Escritorio Operativo en L incluye pedestal</v>
          </cell>
          <cell r="C155">
            <v>8226.7199999999993</v>
          </cell>
          <cell r="D155" t="str">
            <v xml:space="preserve"> </v>
          </cell>
          <cell r="E155">
            <v>0</v>
          </cell>
          <cell r="F155">
            <v>0</v>
          </cell>
          <cell r="G155">
            <v>8226.7199999999993</v>
          </cell>
          <cell r="H155" t="str">
            <v xml:space="preserve"> </v>
          </cell>
        </row>
        <row r="156">
          <cell r="A156" t="str">
            <v>1511-001-078</v>
          </cell>
          <cell r="B156" t="str">
            <v>Escritorio Operativo en L incluye pedestal</v>
          </cell>
          <cell r="C156">
            <v>8226.7199999999993</v>
          </cell>
          <cell r="D156" t="str">
            <v xml:space="preserve"> </v>
          </cell>
          <cell r="E156">
            <v>0</v>
          </cell>
          <cell r="F156">
            <v>0</v>
          </cell>
          <cell r="G156">
            <v>8226.7199999999993</v>
          </cell>
          <cell r="H156" t="str">
            <v xml:space="preserve"> </v>
          </cell>
        </row>
        <row r="157">
          <cell r="A157" t="str">
            <v>1511-001-079</v>
          </cell>
          <cell r="B157" t="str">
            <v>Archivero Metalico 4 Gavetas color negro</v>
          </cell>
          <cell r="C157">
            <v>4822.7700000000004</v>
          </cell>
          <cell r="D157" t="str">
            <v xml:space="preserve"> </v>
          </cell>
          <cell r="E157">
            <v>0</v>
          </cell>
          <cell r="F157">
            <v>0</v>
          </cell>
          <cell r="G157">
            <v>4822.7700000000004</v>
          </cell>
          <cell r="H157" t="str">
            <v xml:space="preserve"> </v>
          </cell>
        </row>
        <row r="158">
          <cell r="A158" t="str">
            <v>1511-001-080</v>
          </cell>
          <cell r="B158" t="str">
            <v>Archivero Metalico 4 Gavetas color negro</v>
          </cell>
          <cell r="C158">
            <v>4822.7700000000004</v>
          </cell>
          <cell r="D158" t="str">
            <v xml:space="preserve"> </v>
          </cell>
          <cell r="E158">
            <v>0</v>
          </cell>
          <cell r="F158">
            <v>0</v>
          </cell>
          <cell r="G158">
            <v>4822.7700000000004</v>
          </cell>
          <cell r="H158" t="str">
            <v xml:space="preserve"> </v>
          </cell>
        </row>
        <row r="159">
          <cell r="A159" t="str">
            <v>1511-001-081</v>
          </cell>
          <cell r="B159" t="str">
            <v>Archivero Metalico 4 Gavetas color negro</v>
          </cell>
          <cell r="C159">
            <v>4822.7700000000004</v>
          </cell>
          <cell r="D159" t="str">
            <v xml:space="preserve"> </v>
          </cell>
          <cell r="E159">
            <v>0</v>
          </cell>
          <cell r="F159">
            <v>0</v>
          </cell>
          <cell r="G159">
            <v>4822.7700000000004</v>
          </cell>
          <cell r="H159" t="str">
            <v xml:space="preserve"> </v>
          </cell>
        </row>
        <row r="160">
          <cell r="A160" t="str">
            <v>1511-001-082</v>
          </cell>
          <cell r="B160" t="str">
            <v>Archivero Metalico 4 Gavetas color negro</v>
          </cell>
          <cell r="C160">
            <v>4822.7700000000004</v>
          </cell>
          <cell r="D160" t="str">
            <v xml:space="preserve"> </v>
          </cell>
          <cell r="E160">
            <v>0</v>
          </cell>
          <cell r="F160">
            <v>0</v>
          </cell>
          <cell r="G160">
            <v>4822.7700000000004</v>
          </cell>
          <cell r="H160" t="str">
            <v xml:space="preserve"> </v>
          </cell>
        </row>
        <row r="161">
          <cell r="A161" t="str">
            <v>1511-001-083</v>
          </cell>
          <cell r="B161" t="str">
            <v>Archivero Metalico 4 Gavetas color negro</v>
          </cell>
          <cell r="C161">
            <v>4822.7700000000004</v>
          </cell>
          <cell r="D161" t="str">
            <v xml:space="preserve"> </v>
          </cell>
          <cell r="E161">
            <v>0</v>
          </cell>
          <cell r="F161">
            <v>0</v>
          </cell>
          <cell r="G161">
            <v>4822.7700000000004</v>
          </cell>
          <cell r="H161" t="str">
            <v xml:space="preserve"> </v>
          </cell>
        </row>
        <row r="162">
          <cell r="A162" t="str">
            <v>1511-001-084</v>
          </cell>
          <cell r="B162" t="str">
            <v>Archivero Metalico 4 Gavetas color negro</v>
          </cell>
          <cell r="C162">
            <v>4822.7700000000004</v>
          </cell>
          <cell r="D162" t="str">
            <v xml:space="preserve"> </v>
          </cell>
          <cell r="E162">
            <v>0</v>
          </cell>
          <cell r="F162">
            <v>0</v>
          </cell>
          <cell r="G162">
            <v>4822.7700000000004</v>
          </cell>
          <cell r="H162" t="str">
            <v xml:space="preserve"> </v>
          </cell>
        </row>
        <row r="163">
          <cell r="A163" t="str">
            <v>1511-001-085</v>
          </cell>
          <cell r="B163" t="str">
            <v>Archivero Metalico 4 Gavetas color negro</v>
          </cell>
          <cell r="C163">
            <v>4822.7700000000004</v>
          </cell>
          <cell r="D163" t="str">
            <v xml:space="preserve"> </v>
          </cell>
          <cell r="E163">
            <v>0</v>
          </cell>
          <cell r="F163">
            <v>0</v>
          </cell>
          <cell r="G163">
            <v>4822.7700000000004</v>
          </cell>
          <cell r="H163" t="str">
            <v xml:space="preserve"> </v>
          </cell>
        </row>
        <row r="164">
          <cell r="A164" t="str">
            <v>1511-001-086</v>
          </cell>
          <cell r="B164" t="str">
            <v>Archivero Metalico 4 Gavetas color negro</v>
          </cell>
          <cell r="C164">
            <v>4822.7700000000004</v>
          </cell>
          <cell r="D164" t="str">
            <v xml:space="preserve"> </v>
          </cell>
          <cell r="E164">
            <v>0</v>
          </cell>
          <cell r="F164">
            <v>0</v>
          </cell>
          <cell r="G164">
            <v>4822.7700000000004</v>
          </cell>
          <cell r="H164" t="str">
            <v xml:space="preserve"> </v>
          </cell>
        </row>
        <row r="165">
          <cell r="A165" t="str">
            <v>1511-001-087</v>
          </cell>
          <cell r="B165" t="str">
            <v>Archivero Metalico 4 Gavetas color negro</v>
          </cell>
          <cell r="C165">
            <v>4822.7700000000004</v>
          </cell>
          <cell r="D165" t="str">
            <v xml:space="preserve"> </v>
          </cell>
          <cell r="E165">
            <v>0</v>
          </cell>
          <cell r="F165">
            <v>0</v>
          </cell>
          <cell r="G165">
            <v>4822.7700000000004</v>
          </cell>
          <cell r="H165" t="str">
            <v xml:space="preserve"> </v>
          </cell>
        </row>
        <row r="166">
          <cell r="A166" t="str">
            <v>1511-001-088</v>
          </cell>
          <cell r="B166" t="str">
            <v>Sillon Gerencial Regency en piel/vinil RP-1400</v>
          </cell>
          <cell r="C166">
            <v>7480.42</v>
          </cell>
          <cell r="D166" t="str">
            <v xml:space="preserve"> </v>
          </cell>
          <cell r="E166">
            <v>0</v>
          </cell>
          <cell r="F166">
            <v>0</v>
          </cell>
          <cell r="G166">
            <v>7480.42</v>
          </cell>
          <cell r="H166" t="str">
            <v xml:space="preserve"> </v>
          </cell>
        </row>
        <row r="167">
          <cell r="A167" t="str">
            <v>1511-001-089</v>
          </cell>
          <cell r="B167" t="str">
            <v>Biombo Divisor Translucido</v>
          </cell>
          <cell r="C167">
            <v>4582.12</v>
          </cell>
          <cell r="D167" t="str">
            <v xml:space="preserve"> </v>
          </cell>
          <cell r="E167">
            <v>0</v>
          </cell>
          <cell r="F167">
            <v>0</v>
          </cell>
          <cell r="G167">
            <v>4582.12</v>
          </cell>
          <cell r="H167" t="str">
            <v xml:space="preserve"> </v>
          </cell>
        </row>
        <row r="168">
          <cell r="A168" t="str">
            <v>1511-001-090</v>
          </cell>
          <cell r="B168" t="str">
            <v>Biombo Divisor Translucido</v>
          </cell>
          <cell r="C168">
            <v>4582.12</v>
          </cell>
          <cell r="D168" t="str">
            <v xml:space="preserve"> </v>
          </cell>
          <cell r="E168">
            <v>0</v>
          </cell>
          <cell r="F168">
            <v>0</v>
          </cell>
          <cell r="G168">
            <v>4582.12</v>
          </cell>
          <cell r="H168" t="str">
            <v xml:space="preserve"> </v>
          </cell>
        </row>
        <row r="169">
          <cell r="A169" t="str">
            <v>1511-001-091</v>
          </cell>
          <cell r="B169" t="str">
            <v>Biombo Divisor Translucido</v>
          </cell>
          <cell r="C169">
            <v>4811.79</v>
          </cell>
          <cell r="D169" t="str">
            <v xml:space="preserve"> </v>
          </cell>
          <cell r="E169">
            <v>0</v>
          </cell>
          <cell r="F169">
            <v>0</v>
          </cell>
          <cell r="G169">
            <v>4811.79</v>
          </cell>
          <cell r="H169" t="str">
            <v xml:space="preserve"> </v>
          </cell>
        </row>
        <row r="170">
          <cell r="A170" t="str">
            <v>1511-001-092</v>
          </cell>
          <cell r="B170" t="str">
            <v>Sillon Semi Ejecutivo linea Terra color onix</v>
          </cell>
          <cell r="C170">
            <v>5289.6</v>
          </cell>
          <cell r="D170" t="str">
            <v xml:space="preserve"> </v>
          </cell>
          <cell r="E170">
            <v>0</v>
          </cell>
          <cell r="F170">
            <v>0</v>
          </cell>
          <cell r="G170">
            <v>5289.6</v>
          </cell>
          <cell r="H170" t="str">
            <v xml:space="preserve"> </v>
          </cell>
        </row>
        <row r="171">
          <cell r="A171" t="str">
            <v>1511-001-093</v>
          </cell>
          <cell r="B171" t="str">
            <v>Sillon Semi Ejecitivo linea Terra color onix</v>
          </cell>
          <cell r="C171">
            <v>5289.6</v>
          </cell>
          <cell r="D171" t="str">
            <v xml:space="preserve"> </v>
          </cell>
          <cell r="E171">
            <v>0</v>
          </cell>
          <cell r="F171">
            <v>0</v>
          </cell>
          <cell r="G171">
            <v>5289.6</v>
          </cell>
          <cell r="H171" t="str">
            <v xml:space="preserve"> </v>
          </cell>
        </row>
        <row r="172">
          <cell r="A172" t="str">
            <v>1511-001-094</v>
          </cell>
          <cell r="B172" t="str">
            <v>Sillon Semi Ejecutivo linea Terra color onix</v>
          </cell>
          <cell r="C172">
            <v>5289.6</v>
          </cell>
          <cell r="D172" t="str">
            <v xml:space="preserve"> </v>
          </cell>
          <cell r="E172">
            <v>0</v>
          </cell>
          <cell r="F172">
            <v>0</v>
          </cell>
          <cell r="G172">
            <v>5289.6</v>
          </cell>
          <cell r="H172" t="str">
            <v xml:space="preserve"> </v>
          </cell>
        </row>
        <row r="173">
          <cell r="A173" t="str">
            <v>1511-001-095</v>
          </cell>
          <cell r="B173" t="str">
            <v>Sillon Semi Ejecutivo linea Terra color onix</v>
          </cell>
          <cell r="C173">
            <v>5289.6</v>
          </cell>
          <cell r="D173" t="str">
            <v xml:space="preserve"> </v>
          </cell>
          <cell r="E173">
            <v>0</v>
          </cell>
          <cell r="F173">
            <v>0</v>
          </cell>
          <cell r="G173">
            <v>5289.6</v>
          </cell>
          <cell r="H173" t="str">
            <v xml:space="preserve"> </v>
          </cell>
        </row>
        <row r="174">
          <cell r="A174" t="str">
            <v>1511-001-096</v>
          </cell>
          <cell r="B174" t="str">
            <v>Sillon Semi Ejecutivo linea Terra color onix</v>
          </cell>
          <cell r="C174">
            <v>5289.6</v>
          </cell>
          <cell r="D174" t="str">
            <v xml:space="preserve"> </v>
          </cell>
          <cell r="E174">
            <v>0</v>
          </cell>
          <cell r="F174">
            <v>0</v>
          </cell>
          <cell r="G174">
            <v>5289.6</v>
          </cell>
          <cell r="H174" t="str">
            <v xml:space="preserve"> </v>
          </cell>
        </row>
        <row r="175">
          <cell r="A175" t="str">
            <v>1511-001-097</v>
          </cell>
          <cell r="B175" t="str">
            <v>Sillon Semi Ejecutivo linea Terra color onix</v>
          </cell>
          <cell r="C175">
            <v>5289.6</v>
          </cell>
          <cell r="D175" t="str">
            <v xml:space="preserve"> </v>
          </cell>
          <cell r="E175">
            <v>0</v>
          </cell>
          <cell r="F175">
            <v>0</v>
          </cell>
          <cell r="G175">
            <v>5289.6</v>
          </cell>
          <cell r="H175" t="str">
            <v xml:space="preserve"> </v>
          </cell>
        </row>
        <row r="176">
          <cell r="A176" t="str">
            <v>1511-001-098</v>
          </cell>
          <cell r="B176" t="str">
            <v>Sillon Semi Ejecutivo linea Terra color onix</v>
          </cell>
          <cell r="C176">
            <v>5289.6</v>
          </cell>
          <cell r="D176" t="str">
            <v xml:space="preserve"> </v>
          </cell>
          <cell r="E176">
            <v>0</v>
          </cell>
          <cell r="F176">
            <v>0</v>
          </cell>
          <cell r="G176">
            <v>5289.6</v>
          </cell>
          <cell r="H176" t="str">
            <v xml:space="preserve"> </v>
          </cell>
        </row>
        <row r="177">
          <cell r="A177" t="str">
            <v>1511-001-099</v>
          </cell>
          <cell r="B177" t="str">
            <v>Trituradorta de papel PX8</v>
          </cell>
          <cell r="C177">
            <v>1299</v>
          </cell>
          <cell r="D177" t="str">
            <v xml:space="preserve"> </v>
          </cell>
          <cell r="E177">
            <v>0</v>
          </cell>
          <cell r="F177">
            <v>0</v>
          </cell>
          <cell r="G177">
            <v>1299</v>
          </cell>
          <cell r="H177" t="str">
            <v xml:space="preserve"> </v>
          </cell>
        </row>
        <row r="178">
          <cell r="A178" t="str">
            <v>1511-001-100</v>
          </cell>
          <cell r="B178" t="str">
            <v>Trituradora de papel PX8</v>
          </cell>
          <cell r="C178">
            <v>1299</v>
          </cell>
          <cell r="D178" t="str">
            <v xml:space="preserve"> </v>
          </cell>
          <cell r="E178">
            <v>0</v>
          </cell>
          <cell r="F178">
            <v>0</v>
          </cell>
          <cell r="G178">
            <v>1299</v>
          </cell>
          <cell r="H178" t="str">
            <v xml:space="preserve"> </v>
          </cell>
        </row>
        <row r="179">
          <cell r="A179" t="str">
            <v>1511-001-101</v>
          </cell>
          <cell r="B179" t="str">
            <v>Archivero horizontal 4 gabetas ponencia uno</v>
          </cell>
          <cell r="C179">
            <v>0</v>
          </cell>
          <cell r="D179" t="str">
            <v xml:space="preserve"> </v>
          </cell>
          <cell r="E179">
            <v>16540.7</v>
          </cell>
          <cell r="F179">
            <v>0</v>
          </cell>
          <cell r="G179">
            <v>16540.7</v>
          </cell>
          <cell r="H179" t="str">
            <v xml:space="preserve"> </v>
          </cell>
        </row>
        <row r="180">
          <cell r="A180" t="str">
            <v>1511-001-102</v>
          </cell>
          <cell r="B180" t="str">
            <v>Archivero horizontal 4 gavetas ponencia uno</v>
          </cell>
          <cell r="C180">
            <v>0</v>
          </cell>
          <cell r="D180" t="str">
            <v xml:space="preserve"> </v>
          </cell>
          <cell r="E180">
            <v>16540.7</v>
          </cell>
          <cell r="F180">
            <v>0</v>
          </cell>
          <cell r="G180">
            <v>16540.7</v>
          </cell>
          <cell r="H180" t="str">
            <v xml:space="preserve"> </v>
          </cell>
        </row>
        <row r="181">
          <cell r="A181" t="str">
            <v>1511-001-103</v>
          </cell>
          <cell r="B181" t="str">
            <v>Archivero horizonal 4 gabetas OIC</v>
          </cell>
          <cell r="C181">
            <v>0</v>
          </cell>
          <cell r="D181" t="str">
            <v xml:space="preserve"> </v>
          </cell>
          <cell r="E181">
            <v>16540.7</v>
          </cell>
          <cell r="F181">
            <v>0</v>
          </cell>
          <cell r="G181">
            <v>16540.7</v>
          </cell>
          <cell r="H181" t="str">
            <v xml:space="preserve"> </v>
          </cell>
        </row>
        <row r="182">
          <cell r="A182" t="str">
            <v>1511-001-104</v>
          </cell>
          <cell r="B182" t="str">
            <v>Escritorio diseño italiano OIC</v>
          </cell>
          <cell r="C182">
            <v>0</v>
          </cell>
          <cell r="D182" t="str">
            <v xml:space="preserve"> </v>
          </cell>
          <cell r="E182">
            <v>11832</v>
          </cell>
          <cell r="F182">
            <v>0</v>
          </cell>
          <cell r="G182">
            <v>11832</v>
          </cell>
          <cell r="H182" t="str">
            <v xml:space="preserve"> </v>
          </cell>
        </row>
        <row r="183">
          <cell r="A183" t="str">
            <v>1511-001-105</v>
          </cell>
          <cell r="B183" t="str">
            <v>Escritorio diseño italiano OIC</v>
          </cell>
          <cell r="C183">
            <v>0</v>
          </cell>
          <cell r="D183" t="str">
            <v xml:space="preserve"> </v>
          </cell>
          <cell r="E183">
            <v>11832</v>
          </cell>
          <cell r="F183">
            <v>0</v>
          </cell>
          <cell r="G183">
            <v>11832</v>
          </cell>
          <cell r="H183" t="str">
            <v xml:space="preserve"> </v>
          </cell>
        </row>
        <row r="184">
          <cell r="A184" t="str">
            <v>1511-001-106</v>
          </cell>
          <cell r="B184" t="str">
            <v>Escritorio diseño italiano OIC</v>
          </cell>
          <cell r="C184">
            <v>0</v>
          </cell>
          <cell r="D184" t="str">
            <v xml:space="preserve"> </v>
          </cell>
          <cell r="E184">
            <v>11832</v>
          </cell>
          <cell r="F184">
            <v>0</v>
          </cell>
          <cell r="G184">
            <v>11832</v>
          </cell>
          <cell r="H184" t="str">
            <v xml:space="preserve"> </v>
          </cell>
        </row>
        <row r="185">
          <cell r="A185" t="str">
            <v>1511-001-107</v>
          </cell>
          <cell r="B185" t="str">
            <v>Silla Operativa respaldo malla OIC</v>
          </cell>
          <cell r="C185">
            <v>0</v>
          </cell>
          <cell r="D185" t="str">
            <v xml:space="preserve"> </v>
          </cell>
          <cell r="E185">
            <v>2511.4</v>
          </cell>
          <cell r="F185">
            <v>0</v>
          </cell>
          <cell r="G185">
            <v>2511.4</v>
          </cell>
          <cell r="H185" t="str">
            <v xml:space="preserve"> </v>
          </cell>
        </row>
        <row r="186">
          <cell r="A186" t="str">
            <v>1511-001-108</v>
          </cell>
          <cell r="B186" t="str">
            <v>Silla Operativa respaldo malla OIC</v>
          </cell>
          <cell r="C186">
            <v>0</v>
          </cell>
          <cell r="D186" t="str">
            <v xml:space="preserve"> </v>
          </cell>
          <cell r="E186">
            <v>2511.4</v>
          </cell>
          <cell r="F186">
            <v>0</v>
          </cell>
          <cell r="G186">
            <v>2511.4</v>
          </cell>
          <cell r="H186" t="str">
            <v xml:space="preserve"> </v>
          </cell>
        </row>
        <row r="187">
          <cell r="A187" t="str">
            <v>1511-001-109</v>
          </cell>
          <cell r="B187" t="str">
            <v>Silla Operativa respaldo malla OIC</v>
          </cell>
          <cell r="C187">
            <v>0</v>
          </cell>
          <cell r="D187" t="str">
            <v xml:space="preserve"> </v>
          </cell>
          <cell r="E187">
            <v>2511.4</v>
          </cell>
          <cell r="F187">
            <v>0</v>
          </cell>
          <cell r="G187">
            <v>2511.4</v>
          </cell>
          <cell r="H187" t="str">
            <v xml:space="preserve"> </v>
          </cell>
        </row>
        <row r="188">
          <cell r="A188" t="str">
            <v>1511-001-110</v>
          </cell>
          <cell r="B188" t="str">
            <v>6 Sillas visitantes sin brazos OIC</v>
          </cell>
          <cell r="C188">
            <v>0</v>
          </cell>
          <cell r="D188" t="str">
            <v xml:space="preserve"> </v>
          </cell>
          <cell r="E188">
            <v>3055.43</v>
          </cell>
          <cell r="F188">
            <v>0</v>
          </cell>
          <cell r="G188">
            <v>3055.43</v>
          </cell>
          <cell r="H188" t="str">
            <v xml:space="preserve"> </v>
          </cell>
        </row>
        <row r="189">
          <cell r="A189" t="str">
            <v>1511-001-111</v>
          </cell>
          <cell r="B189" t="str">
            <v>Archivero Horizontal 4 gavetas ponencia 3</v>
          </cell>
          <cell r="C189">
            <v>0</v>
          </cell>
          <cell r="D189" t="str">
            <v xml:space="preserve"> </v>
          </cell>
          <cell r="E189">
            <v>16540.7</v>
          </cell>
          <cell r="F189">
            <v>0</v>
          </cell>
          <cell r="G189">
            <v>16540.7</v>
          </cell>
          <cell r="H189" t="str">
            <v xml:space="preserve"> </v>
          </cell>
        </row>
        <row r="190">
          <cell r="A190" t="str">
            <v>1511-001-112</v>
          </cell>
          <cell r="B190" t="str">
            <v>Archivero Horizontal 4 gavetas ponencia 3</v>
          </cell>
          <cell r="C190">
            <v>0</v>
          </cell>
          <cell r="D190" t="str">
            <v xml:space="preserve"> </v>
          </cell>
          <cell r="E190">
            <v>16540.7</v>
          </cell>
          <cell r="F190">
            <v>0</v>
          </cell>
          <cell r="G190">
            <v>16540.7</v>
          </cell>
          <cell r="H190" t="str">
            <v xml:space="preserve"> </v>
          </cell>
        </row>
        <row r="191">
          <cell r="A191" t="str">
            <v>1511-001-113</v>
          </cell>
          <cell r="B191" t="str">
            <v>Archivero Horizontal 4 gavetas ponencia 3</v>
          </cell>
          <cell r="C191">
            <v>0</v>
          </cell>
          <cell r="D191" t="str">
            <v xml:space="preserve"> </v>
          </cell>
          <cell r="E191">
            <v>16540.7</v>
          </cell>
          <cell r="F191">
            <v>0</v>
          </cell>
          <cell r="G191">
            <v>16540.7</v>
          </cell>
          <cell r="H191" t="str">
            <v xml:space="preserve"> </v>
          </cell>
        </row>
        <row r="192">
          <cell r="A192" t="str">
            <v>1511-001-114</v>
          </cell>
          <cell r="B192" t="str">
            <v>Archivero Horizontal 4 gavetas ponencia 3</v>
          </cell>
          <cell r="C192">
            <v>0</v>
          </cell>
          <cell r="D192" t="str">
            <v xml:space="preserve"> </v>
          </cell>
          <cell r="E192">
            <v>16540.7</v>
          </cell>
          <cell r="F192">
            <v>0</v>
          </cell>
          <cell r="G192">
            <v>16540.7</v>
          </cell>
          <cell r="H192" t="str">
            <v xml:space="preserve"> </v>
          </cell>
        </row>
        <row r="193">
          <cell r="A193" t="str">
            <v>1511-001-115</v>
          </cell>
          <cell r="B193" t="str">
            <v>Archivero Horizontal 4 gavetas ponencia dos</v>
          </cell>
          <cell r="C193">
            <v>0</v>
          </cell>
          <cell r="D193" t="str">
            <v xml:space="preserve"> </v>
          </cell>
          <cell r="E193">
            <v>16540.7</v>
          </cell>
          <cell r="F193">
            <v>0</v>
          </cell>
          <cell r="G193">
            <v>16540.7</v>
          </cell>
          <cell r="H193" t="str">
            <v xml:space="preserve"> </v>
          </cell>
        </row>
        <row r="194">
          <cell r="A194" t="str">
            <v>1511-001-116</v>
          </cell>
          <cell r="B194" t="str">
            <v>Archivero Horizontal 4 gavetas OIC</v>
          </cell>
          <cell r="C194">
            <v>0</v>
          </cell>
          <cell r="D194" t="str">
            <v xml:space="preserve"> </v>
          </cell>
          <cell r="E194">
            <v>16540.68</v>
          </cell>
          <cell r="F194">
            <v>0</v>
          </cell>
          <cell r="G194">
            <v>16540.68</v>
          </cell>
          <cell r="H194" t="str">
            <v xml:space="preserve"> </v>
          </cell>
        </row>
        <row r="195">
          <cell r="A195" t="str">
            <v>1511-001-117</v>
          </cell>
          <cell r="B195" t="str">
            <v>Cafetera 45 tazas OIC</v>
          </cell>
          <cell r="C195">
            <v>0</v>
          </cell>
          <cell r="D195" t="str">
            <v xml:space="preserve"> </v>
          </cell>
          <cell r="E195">
            <v>1129.07</v>
          </cell>
          <cell r="F195">
            <v>0</v>
          </cell>
          <cell r="G195">
            <v>1129.07</v>
          </cell>
          <cell r="H195" t="str">
            <v xml:space="preserve"> </v>
          </cell>
        </row>
        <row r="196">
          <cell r="A196" t="str">
            <v>1511-001-118</v>
          </cell>
          <cell r="B196" t="str">
            <v>Mesa de servicio OIC</v>
          </cell>
          <cell r="C196">
            <v>0</v>
          </cell>
          <cell r="D196" t="str">
            <v xml:space="preserve"> </v>
          </cell>
          <cell r="E196">
            <v>1062.58</v>
          </cell>
          <cell r="F196">
            <v>0</v>
          </cell>
          <cell r="G196">
            <v>1062.58</v>
          </cell>
          <cell r="H196" t="str">
            <v xml:space="preserve"> </v>
          </cell>
        </row>
        <row r="197">
          <cell r="A197" t="str">
            <v>1511-001-119</v>
          </cell>
          <cell r="B197" t="str">
            <v>Dispensador de Agua Frio/Caliente OIC</v>
          </cell>
          <cell r="C197">
            <v>0</v>
          </cell>
          <cell r="D197" t="str">
            <v xml:space="preserve"> </v>
          </cell>
          <cell r="E197">
            <v>2600</v>
          </cell>
          <cell r="F197">
            <v>0</v>
          </cell>
          <cell r="G197">
            <v>2600</v>
          </cell>
          <cell r="H197" t="str">
            <v xml:space="preserve"> </v>
          </cell>
        </row>
        <row r="198">
          <cell r="A198" t="str">
            <v>1511-001-120</v>
          </cell>
          <cell r="B198" t="str">
            <v>Frigobar OIC</v>
          </cell>
          <cell r="C198">
            <v>0</v>
          </cell>
          <cell r="D198" t="str">
            <v xml:space="preserve"> </v>
          </cell>
          <cell r="E198">
            <v>4420.01</v>
          </cell>
          <cell r="F198">
            <v>0</v>
          </cell>
          <cell r="G198">
            <v>4420.01</v>
          </cell>
          <cell r="H198" t="str">
            <v xml:space="preserve"> </v>
          </cell>
        </row>
        <row r="199">
          <cell r="A199" t="str">
            <v>1511-001-121</v>
          </cell>
          <cell r="B199" t="str">
            <v>Locker 2 puestas (personal seguridad)</v>
          </cell>
          <cell r="C199">
            <v>0</v>
          </cell>
          <cell r="D199" t="str">
            <v xml:space="preserve"> </v>
          </cell>
          <cell r="E199">
            <v>3253.8</v>
          </cell>
          <cell r="F199">
            <v>0</v>
          </cell>
          <cell r="G199">
            <v>3253.8</v>
          </cell>
          <cell r="H199" t="str">
            <v xml:space="preserve"> </v>
          </cell>
        </row>
        <row r="200">
          <cell r="A200" t="str">
            <v>1511-001-122</v>
          </cell>
          <cell r="B200" t="str">
            <v>Archivero 4 gavetas horizontal metalico (secretari</v>
          </cell>
          <cell r="C200">
            <v>0</v>
          </cell>
          <cell r="D200" t="str">
            <v xml:space="preserve"> </v>
          </cell>
          <cell r="E200">
            <v>16917.64</v>
          </cell>
          <cell r="F200">
            <v>0</v>
          </cell>
          <cell r="G200">
            <v>16917.64</v>
          </cell>
          <cell r="H200" t="str">
            <v xml:space="preserve"> </v>
          </cell>
        </row>
        <row r="201">
          <cell r="A201" t="str">
            <v>1511-001-123</v>
          </cell>
          <cell r="B201" t="str">
            <v>Archivero 4 gavetas horizontal metalico (secretari</v>
          </cell>
          <cell r="C201">
            <v>0</v>
          </cell>
          <cell r="D201" t="str">
            <v xml:space="preserve"> </v>
          </cell>
          <cell r="E201">
            <v>16917.63</v>
          </cell>
          <cell r="F201">
            <v>0</v>
          </cell>
          <cell r="G201">
            <v>16917.63</v>
          </cell>
          <cell r="H201" t="str">
            <v xml:space="preserve"> </v>
          </cell>
        </row>
        <row r="202">
          <cell r="A202" t="str">
            <v>1511-001-124</v>
          </cell>
          <cell r="B202" t="str">
            <v>Silla Operativa respaldo malla mob 160 (secretaria</v>
          </cell>
          <cell r="C202">
            <v>0</v>
          </cell>
          <cell r="D202" t="str">
            <v xml:space="preserve"> </v>
          </cell>
          <cell r="E202">
            <v>4396.9799999999996</v>
          </cell>
          <cell r="F202">
            <v>0</v>
          </cell>
          <cell r="G202">
            <v>4396.9799999999996</v>
          </cell>
          <cell r="H202" t="str">
            <v xml:space="preserve"> </v>
          </cell>
        </row>
        <row r="203">
          <cell r="A203" t="str">
            <v>1511-001-125</v>
          </cell>
          <cell r="B203" t="str">
            <v>Silla Operativa respaldo malla mod 160 ponencia 2</v>
          </cell>
          <cell r="C203">
            <v>0</v>
          </cell>
          <cell r="D203" t="str">
            <v xml:space="preserve"> </v>
          </cell>
          <cell r="E203">
            <v>4396.9799999999996</v>
          </cell>
          <cell r="F203">
            <v>0</v>
          </cell>
          <cell r="G203">
            <v>4396.9799999999996</v>
          </cell>
          <cell r="H203" t="str">
            <v xml:space="preserve"> </v>
          </cell>
        </row>
        <row r="204">
          <cell r="A204" t="str">
            <v>1511-001-126</v>
          </cell>
          <cell r="B204" t="str">
            <v>Silla Operativa respaldo malla mod 160 (ponencia 2</v>
          </cell>
          <cell r="C204">
            <v>0</v>
          </cell>
          <cell r="D204" t="str">
            <v xml:space="preserve"> </v>
          </cell>
          <cell r="E204">
            <v>4396.9799999999996</v>
          </cell>
          <cell r="F204">
            <v>0</v>
          </cell>
          <cell r="G204">
            <v>4396.9799999999996</v>
          </cell>
          <cell r="H204" t="str">
            <v xml:space="preserve"> </v>
          </cell>
        </row>
        <row r="205">
          <cell r="A205" t="str">
            <v>1511-001-127</v>
          </cell>
          <cell r="B205" t="str">
            <v>Estacion trabajo ejecutivo "L" ceniza/bco (secreta</v>
          </cell>
          <cell r="C205">
            <v>0</v>
          </cell>
          <cell r="D205" t="str">
            <v xml:space="preserve"> </v>
          </cell>
          <cell r="E205">
            <v>19102.07</v>
          </cell>
          <cell r="F205">
            <v>0</v>
          </cell>
          <cell r="G205">
            <v>19102.07</v>
          </cell>
          <cell r="H205" t="str">
            <v xml:space="preserve"> </v>
          </cell>
        </row>
        <row r="206">
          <cell r="A206" t="str">
            <v>1511-001-128</v>
          </cell>
          <cell r="B206" t="str">
            <v>Trituradora de papel secretaria general</v>
          </cell>
          <cell r="C206">
            <v>0</v>
          </cell>
          <cell r="D206" t="str">
            <v xml:space="preserve"> </v>
          </cell>
          <cell r="E206">
            <v>1793.95</v>
          </cell>
          <cell r="F206">
            <v>0</v>
          </cell>
          <cell r="G206">
            <v>1793.95</v>
          </cell>
          <cell r="H206" t="str">
            <v xml:space="preserve"> </v>
          </cell>
        </row>
        <row r="207">
          <cell r="A207" t="str">
            <v>1511-001-129</v>
          </cell>
          <cell r="B207" t="str">
            <v>Trituradora de Papel (administrativo)</v>
          </cell>
          <cell r="C207">
            <v>0</v>
          </cell>
          <cell r="D207" t="str">
            <v xml:space="preserve"> </v>
          </cell>
          <cell r="E207">
            <v>6765.57</v>
          </cell>
          <cell r="F207">
            <v>0</v>
          </cell>
          <cell r="G207">
            <v>6765.57</v>
          </cell>
          <cell r="H207" t="str">
            <v xml:space="preserve"> </v>
          </cell>
        </row>
        <row r="208">
          <cell r="A208" t="str">
            <v>1515-000-000</v>
          </cell>
          <cell r="B208" t="str">
            <v>Equipo de cómputo</v>
          </cell>
          <cell r="C208">
            <v>1207650.04</v>
          </cell>
          <cell r="D208" t="str">
            <v xml:space="preserve"> </v>
          </cell>
          <cell r="E208">
            <v>160367.04999999999</v>
          </cell>
          <cell r="F208">
            <v>0</v>
          </cell>
          <cell r="G208">
            <v>1368017.09</v>
          </cell>
          <cell r="H208" t="str">
            <v xml:space="preserve"> </v>
          </cell>
        </row>
        <row r="209">
          <cell r="A209" t="str">
            <v>1515-001-000</v>
          </cell>
          <cell r="B209" t="str">
            <v>Equipo de cómputo</v>
          </cell>
          <cell r="C209">
            <v>1207650.04</v>
          </cell>
          <cell r="D209" t="str">
            <v xml:space="preserve"> </v>
          </cell>
          <cell r="E209">
            <v>160367.04999999999</v>
          </cell>
          <cell r="F209">
            <v>0</v>
          </cell>
          <cell r="G209">
            <v>1368017.09</v>
          </cell>
          <cell r="H209" t="str">
            <v xml:space="preserve"> </v>
          </cell>
        </row>
        <row r="210">
          <cell r="A210" t="str">
            <v>1515-001-001</v>
          </cell>
          <cell r="B210" t="str">
            <v>MULTIFUNCIONAL HP PRO M281FDW LASER COLOR T6B82A I</v>
          </cell>
          <cell r="C210">
            <v>6159.01</v>
          </cell>
          <cell r="D210" t="str">
            <v xml:space="preserve"> </v>
          </cell>
          <cell r="E210">
            <v>0</v>
          </cell>
          <cell r="F210">
            <v>0</v>
          </cell>
          <cell r="G210">
            <v>6159.01</v>
          </cell>
          <cell r="H210" t="str">
            <v xml:space="preserve"> </v>
          </cell>
        </row>
        <row r="211">
          <cell r="A211" t="str">
            <v>1515-001-002</v>
          </cell>
          <cell r="B211" t="str">
            <v>MULTIFUNCIONAL BROTHER DCPL2540DW LASER MONOCROMAT</v>
          </cell>
          <cell r="C211">
            <v>4998.01</v>
          </cell>
          <cell r="D211" t="str">
            <v xml:space="preserve"> </v>
          </cell>
          <cell r="E211">
            <v>0</v>
          </cell>
          <cell r="F211">
            <v>0</v>
          </cell>
          <cell r="G211">
            <v>4998.01</v>
          </cell>
          <cell r="H211" t="str">
            <v xml:space="preserve"> </v>
          </cell>
        </row>
        <row r="212">
          <cell r="A212" t="str">
            <v>1515-001-003</v>
          </cell>
          <cell r="B212" t="str">
            <v>MULTIFUNCIONAL HP PRO M426DW LASER MONOCROMATICA F</v>
          </cell>
          <cell r="C212">
            <v>3089.01</v>
          </cell>
          <cell r="D212" t="str">
            <v xml:space="preserve"> </v>
          </cell>
          <cell r="E212">
            <v>0</v>
          </cell>
          <cell r="F212">
            <v>0</v>
          </cell>
          <cell r="G212">
            <v>3089.01</v>
          </cell>
          <cell r="H212" t="str">
            <v xml:space="preserve"> </v>
          </cell>
        </row>
        <row r="213">
          <cell r="A213" t="str">
            <v>1515-001-004</v>
          </cell>
          <cell r="B213" t="str">
            <v>COMPUTADORA DE ESCRITORIO DELL OPTIPLEX 3070</v>
          </cell>
          <cell r="C213">
            <v>23550.73</v>
          </cell>
          <cell r="D213" t="str">
            <v xml:space="preserve"> </v>
          </cell>
          <cell r="E213">
            <v>0</v>
          </cell>
          <cell r="F213">
            <v>0</v>
          </cell>
          <cell r="G213">
            <v>23550.73</v>
          </cell>
          <cell r="H213" t="str">
            <v xml:space="preserve"> </v>
          </cell>
        </row>
        <row r="214">
          <cell r="A214" t="str">
            <v>1515-001-005</v>
          </cell>
          <cell r="B214" t="str">
            <v>COMPUTADORA DE ESCRITORIO DELL OPTIPLEX 3070</v>
          </cell>
          <cell r="C214">
            <v>23550.73</v>
          </cell>
          <cell r="D214" t="str">
            <v xml:space="preserve"> </v>
          </cell>
          <cell r="E214">
            <v>0</v>
          </cell>
          <cell r="F214">
            <v>0</v>
          </cell>
          <cell r="G214">
            <v>23550.73</v>
          </cell>
          <cell r="H214" t="str">
            <v xml:space="preserve"> </v>
          </cell>
        </row>
        <row r="215">
          <cell r="A215" t="str">
            <v>1515-001-006</v>
          </cell>
          <cell r="B215" t="str">
            <v>COMPUTADORA DE ESCRITORIO DELL OPTIPLEX 3070</v>
          </cell>
          <cell r="C215">
            <v>23550.73</v>
          </cell>
          <cell r="D215" t="str">
            <v xml:space="preserve"> </v>
          </cell>
          <cell r="E215">
            <v>0</v>
          </cell>
          <cell r="F215">
            <v>0</v>
          </cell>
          <cell r="G215">
            <v>23550.73</v>
          </cell>
          <cell r="H215" t="str">
            <v xml:space="preserve"> </v>
          </cell>
        </row>
        <row r="216">
          <cell r="A216" t="str">
            <v>1515-001-007</v>
          </cell>
          <cell r="B216" t="str">
            <v>COMPUTADORA DE ESCRITORIO DELL OPTIPLEX 3070</v>
          </cell>
          <cell r="C216">
            <v>23550.73</v>
          </cell>
          <cell r="D216" t="str">
            <v xml:space="preserve"> </v>
          </cell>
          <cell r="E216">
            <v>0</v>
          </cell>
          <cell r="F216">
            <v>0</v>
          </cell>
          <cell r="G216">
            <v>23550.73</v>
          </cell>
          <cell r="H216" t="str">
            <v xml:space="preserve"> </v>
          </cell>
        </row>
        <row r="217">
          <cell r="A217" t="str">
            <v>1515-001-008</v>
          </cell>
          <cell r="B217" t="str">
            <v>COMPUTADORA DE ESCRITORIO DELL OPTIPLEX 3070</v>
          </cell>
          <cell r="C217">
            <v>23550.73</v>
          </cell>
          <cell r="D217" t="str">
            <v xml:space="preserve"> </v>
          </cell>
          <cell r="E217">
            <v>0</v>
          </cell>
          <cell r="F217">
            <v>0</v>
          </cell>
          <cell r="G217">
            <v>23550.73</v>
          </cell>
          <cell r="H217" t="str">
            <v xml:space="preserve"> </v>
          </cell>
        </row>
        <row r="218">
          <cell r="A218" t="str">
            <v>1515-001-009</v>
          </cell>
          <cell r="B218" t="str">
            <v>COMPUTADORA DE ESCRITORIO DELL OPTIPLEX 3070</v>
          </cell>
          <cell r="C218">
            <v>23550.73</v>
          </cell>
          <cell r="D218" t="str">
            <v xml:space="preserve"> </v>
          </cell>
          <cell r="E218">
            <v>0</v>
          </cell>
          <cell r="F218">
            <v>0</v>
          </cell>
          <cell r="G218">
            <v>23550.73</v>
          </cell>
          <cell r="H218" t="str">
            <v xml:space="preserve"> </v>
          </cell>
        </row>
        <row r="219">
          <cell r="A219" t="str">
            <v>1515-001-010</v>
          </cell>
          <cell r="B219" t="str">
            <v>COMPUTADORA DE ESCRITORIO DELL OPTIPLEX 3070</v>
          </cell>
          <cell r="C219">
            <v>23550.73</v>
          </cell>
          <cell r="D219" t="str">
            <v xml:space="preserve"> </v>
          </cell>
          <cell r="E219">
            <v>0</v>
          </cell>
          <cell r="F219">
            <v>0</v>
          </cell>
          <cell r="G219">
            <v>23550.73</v>
          </cell>
          <cell r="H219" t="str">
            <v xml:space="preserve"> </v>
          </cell>
        </row>
        <row r="220">
          <cell r="A220" t="str">
            <v>1515-001-011</v>
          </cell>
          <cell r="B220" t="str">
            <v>COMPUTADORA DE ESCRITORIO DELL OPTIPLEX 3070</v>
          </cell>
          <cell r="C220">
            <v>23550.73</v>
          </cell>
          <cell r="D220" t="str">
            <v xml:space="preserve"> </v>
          </cell>
          <cell r="E220">
            <v>0</v>
          </cell>
          <cell r="F220">
            <v>0</v>
          </cell>
          <cell r="G220">
            <v>23550.73</v>
          </cell>
          <cell r="H220" t="str">
            <v xml:space="preserve"> </v>
          </cell>
        </row>
        <row r="221">
          <cell r="A221" t="str">
            <v>1515-001-012</v>
          </cell>
          <cell r="B221" t="str">
            <v>COMPUTADORA DE ESCRITORIO DELL OPTIPLEX 3070</v>
          </cell>
          <cell r="C221">
            <v>23550.73</v>
          </cell>
          <cell r="D221" t="str">
            <v xml:space="preserve"> </v>
          </cell>
          <cell r="E221">
            <v>0</v>
          </cell>
          <cell r="F221">
            <v>0</v>
          </cell>
          <cell r="G221">
            <v>23550.73</v>
          </cell>
          <cell r="H221" t="str">
            <v xml:space="preserve"> </v>
          </cell>
        </row>
        <row r="222">
          <cell r="A222" t="str">
            <v>1515-001-013</v>
          </cell>
          <cell r="B222" t="str">
            <v>COMPUTADORA DE ESCRITORIO DELL OPTIPLEX 3070</v>
          </cell>
          <cell r="C222">
            <v>23550.73</v>
          </cell>
          <cell r="D222" t="str">
            <v xml:space="preserve"> </v>
          </cell>
          <cell r="E222">
            <v>0</v>
          </cell>
          <cell r="F222">
            <v>0</v>
          </cell>
          <cell r="G222">
            <v>23550.73</v>
          </cell>
          <cell r="H222" t="str">
            <v xml:space="preserve"> </v>
          </cell>
        </row>
        <row r="223">
          <cell r="A223" t="str">
            <v>1515-001-014</v>
          </cell>
          <cell r="B223" t="str">
            <v>COMPUTADORA DE ESCRITORIO DELL OPTIPLEX 3070</v>
          </cell>
          <cell r="C223">
            <v>23550.73</v>
          </cell>
          <cell r="D223" t="str">
            <v xml:space="preserve"> </v>
          </cell>
          <cell r="E223">
            <v>0</v>
          </cell>
          <cell r="F223">
            <v>0</v>
          </cell>
          <cell r="G223">
            <v>23550.73</v>
          </cell>
          <cell r="H223" t="str">
            <v xml:space="preserve"> </v>
          </cell>
        </row>
        <row r="224">
          <cell r="A224" t="str">
            <v>1515-001-015</v>
          </cell>
          <cell r="B224" t="str">
            <v>COMPUTADORA DE ESCRITORIO DELL OPTIPLEX 3070</v>
          </cell>
          <cell r="C224">
            <v>23550.73</v>
          </cell>
          <cell r="D224" t="str">
            <v xml:space="preserve"> </v>
          </cell>
          <cell r="E224">
            <v>0</v>
          </cell>
          <cell r="F224">
            <v>0</v>
          </cell>
          <cell r="G224">
            <v>23550.73</v>
          </cell>
          <cell r="H224" t="str">
            <v xml:space="preserve"> </v>
          </cell>
        </row>
        <row r="225">
          <cell r="A225" t="str">
            <v>1515-001-016</v>
          </cell>
          <cell r="B225" t="str">
            <v>COMPUTADORA DE ESCRITORIO DELL OPTIPLEX 3070</v>
          </cell>
          <cell r="C225">
            <v>23550.73</v>
          </cell>
          <cell r="D225" t="str">
            <v xml:space="preserve"> </v>
          </cell>
          <cell r="E225">
            <v>0</v>
          </cell>
          <cell r="F225">
            <v>0</v>
          </cell>
          <cell r="G225">
            <v>23550.73</v>
          </cell>
          <cell r="H225" t="str">
            <v xml:space="preserve"> </v>
          </cell>
        </row>
        <row r="226">
          <cell r="A226" t="str">
            <v>1515-001-017</v>
          </cell>
          <cell r="B226" t="str">
            <v>COMPUTADORA DE ESCRITORIO DELL OPTIPLEX 3070</v>
          </cell>
          <cell r="C226">
            <v>23550.73</v>
          </cell>
          <cell r="D226" t="str">
            <v xml:space="preserve"> </v>
          </cell>
          <cell r="E226">
            <v>0</v>
          </cell>
          <cell r="F226">
            <v>0</v>
          </cell>
          <cell r="G226">
            <v>23550.73</v>
          </cell>
          <cell r="H226" t="str">
            <v xml:space="preserve"> </v>
          </cell>
        </row>
        <row r="227">
          <cell r="A227" t="str">
            <v>1515-001-018</v>
          </cell>
          <cell r="B227" t="str">
            <v>COMPUTADORA DE ESCRITORIO DELL OPTIPLEX 3070</v>
          </cell>
          <cell r="C227">
            <v>23550.73</v>
          </cell>
          <cell r="D227" t="str">
            <v xml:space="preserve"> </v>
          </cell>
          <cell r="E227">
            <v>0</v>
          </cell>
          <cell r="F227">
            <v>0</v>
          </cell>
          <cell r="G227">
            <v>23550.73</v>
          </cell>
          <cell r="H227" t="str">
            <v xml:space="preserve"> </v>
          </cell>
        </row>
        <row r="228">
          <cell r="A228" t="str">
            <v>1515-001-019</v>
          </cell>
          <cell r="B228" t="str">
            <v>COMPUTADORA DE ESCRITORIO DELL OPTIPLEX 3070</v>
          </cell>
          <cell r="C228">
            <v>23550.73</v>
          </cell>
          <cell r="D228" t="str">
            <v xml:space="preserve"> </v>
          </cell>
          <cell r="E228">
            <v>0</v>
          </cell>
          <cell r="F228">
            <v>0</v>
          </cell>
          <cell r="G228">
            <v>23550.73</v>
          </cell>
          <cell r="H228" t="str">
            <v xml:space="preserve"> </v>
          </cell>
        </row>
        <row r="229">
          <cell r="A229" t="str">
            <v>1515-001-020</v>
          </cell>
          <cell r="B229" t="str">
            <v>COMPUTADORA DE ESCRITORIO DELL OPTIPLEX 3070</v>
          </cell>
          <cell r="C229">
            <v>23550.720000000001</v>
          </cell>
          <cell r="D229" t="str">
            <v xml:space="preserve"> </v>
          </cell>
          <cell r="E229">
            <v>0</v>
          </cell>
          <cell r="F229">
            <v>0</v>
          </cell>
          <cell r="G229">
            <v>23550.720000000001</v>
          </cell>
          <cell r="H229" t="str">
            <v xml:space="preserve"> </v>
          </cell>
        </row>
        <row r="230">
          <cell r="A230" t="str">
            <v>1515-001-021</v>
          </cell>
          <cell r="B230" t="str">
            <v>COMPUTADORA DE ESCRITORIO DELL OPTIPLEX 3070</v>
          </cell>
          <cell r="C230">
            <v>23550.720000000001</v>
          </cell>
          <cell r="D230" t="str">
            <v xml:space="preserve"> </v>
          </cell>
          <cell r="E230">
            <v>0</v>
          </cell>
          <cell r="F230">
            <v>0</v>
          </cell>
          <cell r="G230">
            <v>23550.720000000001</v>
          </cell>
          <cell r="H230" t="str">
            <v xml:space="preserve"> </v>
          </cell>
        </row>
        <row r="231">
          <cell r="A231" t="str">
            <v>1515-001-022</v>
          </cell>
          <cell r="B231" t="str">
            <v>COMPUTADORA DE ESCRITORIO DELL OPTIPLEX 3070</v>
          </cell>
          <cell r="C231">
            <v>23550.720000000001</v>
          </cell>
          <cell r="D231" t="str">
            <v xml:space="preserve"> </v>
          </cell>
          <cell r="E231">
            <v>0</v>
          </cell>
          <cell r="F231">
            <v>0</v>
          </cell>
          <cell r="G231">
            <v>23550.720000000001</v>
          </cell>
          <cell r="H231" t="str">
            <v xml:space="preserve"> </v>
          </cell>
        </row>
        <row r="232">
          <cell r="A232" t="str">
            <v>1515-001-023</v>
          </cell>
          <cell r="B232" t="str">
            <v>COMPUTADORA DE ESCRITORIO DELL OPTIPLEX 3070</v>
          </cell>
          <cell r="C232">
            <v>23550.720000000001</v>
          </cell>
          <cell r="D232" t="str">
            <v xml:space="preserve"> </v>
          </cell>
          <cell r="E232">
            <v>0</v>
          </cell>
          <cell r="F232">
            <v>0</v>
          </cell>
          <cell r="G232">
            <v>23550.720000000001</v>
          </cell>
          <cell r="H232" t="str">
            <v xml:space="preserve"> </v>
          </cell>
        </row>
        <row r="233">
          <cell r="A233" t="str">
            <v>1515-001-024</v>
          </cell>
          <cell r="B233" t="str">
            <v>COMPUTADORA DE ESCRITORIO DELL OPTIPLEX 3070</v>
          </cell>
          <cell r="C233">
            <v>23550.720000000001</v>
          </cell>
          <cell r="D233" t="str">
            <v xml:space="preserve"> </v>
          </cell>
          <cell r="E233">
            <v>0</v>
          </cell>
          <cell r="F233">
            <v>0</v>
          </cell>
          <cell r="G233">
            <v>23550.720000000001</v>
          </cell>
          <cell r="H233" t="str">
            <v xml:space="preserve"> </v>
          </cell>
        </row>
        <row r="234">
          <cell r="A234" t="str">
            <v>1515-001-025</v>
          </cell>
          <cell r="B234" t="str">
            <v>COMPUTADORA DE ESCRITORIO DELL OPTIPLEX 3070</v>
          </cell>
          <cell r="C234">
            <v>23550.720000000001</v>
          </cell>
          <cell r="D234" t="str">
            <v xml:space="preserve"> </v>
          </cell>
          <cell r="E234">
            <v>0</v>
          </cell>
          <cell r="F234">
            <v>0</v>
          </cell>
          <cell r="G234">
            <v>23550.720000000001</v>
          </cell>
          <cell r="H234" t="str">
            <v xml:space="preserve"> </v>
          </cell>
        </row>
        <row r="235">
          <cell r="A235" t="str">
            <v>1515-001-026</v>
          </cell>
          <cell r="B235" t="str">
            <v>COMPUTADORA DE ESCRITORIO DELL OPTIPLEX 3070</v>
          </cell>
          <cell r="C235">
            <v>23550.720000000001</v>
          </cell>
          <cell r="D235" t="str">
            <v xml:space="preserve"> </v>
          </cell>
          <cell r="E235">
            <v>0</v>
          </cell>
          <cell r="F235">
            <v>0</v>
          </cell>
          <cell r="G235">
            <v>23550.720000000001</v>
          </cell>
          <cell r="H235" t="str">
            <v xml:space="preserve"> </v>
          </cell>
        </row>
        <row r="236">
          <cell r="A236" t="str">
            <v>1515-001-027</v>
          </cell>
          <cell r="B236" t="str">
            <v>COMPUTADORA DE ESCRITORIO DELL OPTIPLEX 3070</v>
          </cell>
          <cell r="C236">
            <v>23550.720000000001</v>
          </cell>
          <cell r="D236" t="str">
            <v xml:space="preserve"> </v>
          </cell>
          <cell r="E236">
            <v>0</v>
          </cell>
          <cell r="F236">
            <v>0</v>
          </cell>
          <cell r="G236">
            <v>23550.720000000001</v>
          </cell>
          <cell r="H236" t="str">
            <v xml:space="preserve"> </v>
          </cell>
        </row>
        <row r="237">
          <cell r="A237" t="str">
            <v>1515-001-028</v>
          </cell>
          <cell r="B237" t="str">
            <v>COMPUTADORA DE ESCRITORIO DELL OPTIPLEX 3070</v>
          </cell>
          <cell r="C237">
            <v>23550.720000000001</v>
          </cell>
          <cell r="D237" t="str">
            <v xml:space="preserve"> </v>
          </cell>
          <cell r="E237">
            <v>0</v>
          </cell>
          <cell r="F237">
            <v>0</v>
          </cell>
          <cell r="G237">
            <v>23550.720000000001</v>
          </cell>
          <cell r="H237" t="str">
            <v xml:space="preserve"> </v>
          </cell>
        </row>
        <row r="238">
          <cell r="A238" t="str">
            <v>1515-001-029</v>
          </cell>
          <cell r="B238" t="str">
            <v>COMPUTADORA DE ESCRITORIO DELL OPTIPLEX 3070</v>
          </cell>
          <cell r="C238">
            <v>23550.720000000001</v>
          </cell>
          <cell r="D238" t="str">
            <v xml:space="preserve"> </v>
          </cell>
          <cell r="E238">
            <v>0</v>
          </cell>
          <cell r="F238">
            <v>0</v>
          </cell>
          <cell r="G238">
            <v>23550.720000000001</v>
          </cell>
          <cell r="H238" t="str">
            <v xml:space="preserve"> </v>
          </cell>
        </row>
        <row r="239">
          <cell r="A239" t="str">
            <v>1515-001-030</v>
          </cell>
          <cell r="B239" t="str">
            <v>COMPUTADORA DE ESCRITORIO DELL OPTIPLEX 3070</v>
          </cell>
          <cell r="C239">
            <v>23550.720000000001</v>
          </cell>
          <cell r="D239" t="str">
            <v xml:space="preserve"> </v>
          </cell>
          <cell r="E239">
            <v>0</v>
          </cell>
          <cell r="F239">
            <v>0</v>
          </cell>
          <cell r="G239">
            <v>23550.720000000001</v>
          </cell>
          <cell r="H239" t="str">
            <v xml:space="preserve"> </v>
          </cell>
        </row>
        <row r="240">
          <cell r="A240" t="str">
            <v>1515-001-031</v>
          </cell>
          <cell r="B240" t="str">
            <v>IMAC PARTIDA 2: 21.5" I5DC 2,3GHZ 8GB 1TB</v>
          </cell>
          <cell r="C240">
            <v>36824.199999999997</v>
          </cell>
          <cell r="D240" t="str">
            <v xml:space="preserve"> </v>
          </cell>
          <cell r="E240">
            <v>0</v>
          </cell>
          <cell r="F240">
            <v>0</v>
          </cell>
          <cell r="G240">
            <v>36824.199999999997</v>
          </cell>
          <cell r="H240" t="str">
            <v xml:space="preserve"> </v>
          </cell>
        </row>
        <row r="241">
          <cell r="A241" t="str">
            <v>1515-001-032</v>
          </cell>
          <cell r="B241" t="str">
            <v>IMAC PARTIDA 2: 21.5" I5DC 2,3GHZ 8GB 1TB</v>
          </cell>
          <cell r="C241">
            <v>36824.199999999997</v>
          </cell>
          <cell r="D241" t="str">
            <v xml:space="preserve"> </v>
          </cell>
          <cell r="E241">
            <v>0</v>
          </cell>
          <cell r="F241">
            <v>0</v>
          </cell>
          <cell r="G241">
            <v>36824.199999999997</v>
          </cell>
          <cell r="H241" t="str">
            <v xml:space="preserve"> </v>
          </cell>
        </row>
        <row r="242">
          <cell r="A242" t="str">
            <v>1515-001-033</v>
          </cell>
          <cell r="B242" t="str">
            <v>IMAC PARTIDA 2: 21.5" I5DC 2,3GHZ 8GB 1TB</v>
          </cell>
          <cell r="C242">
            <v>36824.199999999997</v>
          </cell>
          <cell r="D242" t="str">
            <v xml:space="preserve"> </v>
          </cell>
          <cell r="E242">
            <v>0</v>
          </cell>
          <cell r="F242">
            <v>0</v>
          </cell>
          <cell r="G242">
            <v>36824.199999999997</v>
          </cell>
          <cell r="H242" t="str">
            <v xml:space="preserve"> </v>
          </cell>
        </row>
        <row r="243">
          <cell r="A243" t="str">
            <v>1515-001-034</v>
          </cell>
          <cell r="B243" t="str">
            <v>Magic trackpad 2 apple</v>
          </cell>
          <cell r="C243">
            <v>2999</v>
          </cell>
          <cell r="D243" t="str">
            <v xml:space="preserve"> </v>
          </cell>
          <cell r="E243">
            <v>0</v>
          </cell>
          <cell r="F243">
            <v>0</v>
          </cell>
          <cell r="G243">
            <v>2999</v>
          </cell>
          <cell r="H243" t="str">
            <v xml:space="preserve"> </v>
          </cell>
        </row>
        <row r="244">
          <cell r="A244" t="str">
            <v>1515-001-035</v>
          </cell>
          <cell r="B244" t="str">
            <v>Apple iPad por 12 9" A12x</v>
          </cell>
          <cell r="C244">
            <v>40499</v>
          </cell>
          <cell r="D244" t="str">
            <v xml:space="preserve"> </v>
          </cell>
          <cell r="E244">
            <v>0</v>
          </cell>
          <cell r="F244">
            <v>0</v>
          </cell>
          <cell r="G244">
            <v>40499</v>
          </cell>
          <cell r="H244" t="str">
            <v xml:space="preserve"> </v>
          </cell>
        </row>
        <row r="245">
          <cell r="A245" t="str">
            <v>1515-001-036</v>
          </cell>
          <cell r="B245" t="str">
            <v>Laptop lenovo ideapad S145-15IWL 15</v>
          </cell>
          <cell r="C245">
            <v>19298</v>
          </cell>
          <cell r="D245" t="str">
            <v xml:space="preserve"> </v>
          </cell>
          <cell r="E245">
            <v>0</v>
          </cell>
          <cell r="F245">
            <v>0</v>
          </cell>
          <cell r="G245">
            <v>19298</v>
          </cell>
          <cell r="H245" t="str">
            <v xml:space="preserve"> </v>
          </cell>
        </row>
        <row r="246">
          <cell r="A246" t="str">
            <v>1515-001-037</v>
          </cell>
          <cell r="B246" t="str">
            <v>Laptop lenovo ideapad S145-15IWL 15</v>
          </cell>
          <cell r="C246">
            <v>19298</v>
          </cell>
          <cell r="D246" t="str">
            <v xml:space="preserve"> </v>
          </cell>
          <cell r="E246">
            <v>0</v>
          </cell>
          <cell r="F246">
            <v>0</v>
          </cell>
          <cell r="G246">
            <v>19298</v>
          </cell>
          <cell r="H246" t="str">
            <v xml:space="preserve"> </v>
          </cell>
        </row>
        <row r="247">
          <cell r="A247" t="str">
            <v>1515-001-038</v>
          </cell>
          <cell r="B247" t="str">
            <v>Laptop lenovo ideapad S145-15IWL 15</v>
          </cell>
          <cell r="C247">
            <v>19298</v>
          </cell>
          <cell r="D247" t="str">
            <v xml:space="preserve"> </v>
          </cell>
          <cell r="E247">
            <v>0</v>
          </cell>
          <cell r="F247">
            <v>0</v>
          </cell>
          <cell r="G247">
            <v>19298</v>
          </cell>
          <cell r="H247" t="str">
            <v xml:space="preserve"> </v>
          </cell>
        </row>
        <row r="248">
          <cell r="A248" t="str">
            <v>1515-001-039</v>
          </cell>
          <cell r="B248" t="str">
            <v>Laptop lenovo ideapad S145-15IWL 15</v>
          </cell>
          <cell r="C248">
            <v>19298</v>
          </cell>
          <cell r="D248" t="str">
            <v xml:space="preserve"> </v>
          </cell>
          <cell r="E248">
            <v>0</v>
          </cell>
          <cell r="F248">
            <v>0</v>
          </cell>
          <cell r="G248">
            <v>19298</v>
          </cell>
          <cell r="H248" t="str">
            <v xml:space="preserve"> </v>
          </cell>
        </row>
        <row r="249">
          <cell r="A249" t="str">
            <v>1515-001-040</v>
          </cell>
          <cell r="B249" t="str">
            <v>Laptop lenovo ideapad S145-15IWL 15</v>
          </cell>
          <cell r="C249">
            <v>19298</v>
          </cell>
          <cell r="D249" t="str">
            <v xml:space="preserve"> </v>
          </cell>
          <cell r="E249">
            <v>0</v>
          </cell>
          <cell r="F249">
            <v>0</v>
          </cell>
          <cell r="G249">
            <v>19298</v>
          </cell>
          <cell r="H249" t="str">
            <v xml:space="preserve"> </v>
          </cell>
        </row>
        <row r="250">
          <cell r="A250" t="str">
            <v>1515-001-041</v>
          </cell>
          <cell r="B250" t="str">
            <v>Laptop lenovo ideapad S145-15IWL 15</v>
          </cell>
          <cell r="C250">
            <v>19298</v>
          </cell>
          <cell r="D250" t="str">
            <v xml:space="preserve"> </v>
          </cell>
          <cell r="E250">
            <v>0</v>
          </cell>
          <cell r="F250">
            <v>0</v>
          </cell>
          <cell r="G250">
            <v>19298</v>
          </cell>
          <cell r="H250" t="str">
            <v xml:space="preserve"> </v>
          </cell>
        </row>
        <row r="251">
          <cell r="A251" t="str">
            <v>1515-001-042</v>
          </cell>
          <cell r="B251" t="str">
            <v>Laptop lenovo ideapad S145-15IWL 15</v>
          </cell>
          <cell r="C251">
            <v>19298</v>
          </cell>
          <cell r="D251" t="str">
            <v xml:space="preserve"> </v>
          </cell>
          <cell r="E251">
            <v>0</v>
          </cell>
          <cell r="F251">
            <v>0</v>
          </cell>
          <cell r="G251">
            <v>19298</v>
          </cell>
          <cell r="H251" t="str">
            <v xml:space="preserve"> </v>
          </cell>
        </row>
        <row r="252">
          <cell r="A252" t="str">
            <v>1515-001-043</v>
          </cell>
          <cell r="B252" t="str">
            <v>Computadora Escritorio Dell 64MLS13</v>
          </cell>
          <cell r="C252">
            <v>23550.73</v>
          </cell>
          <cell r="D252" t="str">
            <v xml:space="preserve"> </v>
          </cell>
          <cell r="E252">
            <v>0</v>
          </cell>
          <cell r="F252">
            <v>0</v>
          </cell>
          <cell r="G252">
            <v>23550.73</v>
          </cell>
          <cell r="H252" t="str">
            <v xml:space="preserve"> </v>
          </cell>
        </row>
        <row r="253">
          <cell r="A253" t="str">
            <v>1515-001-044</v>
          </cell>
          <cell r="B253" t="str">
            <v>Computadora Escritorio Dell 64LNS13</v>
          </cell>
          <cell r="C253">
            <v>23550.73</v>
          </cell>
          <cell r="D253" t="str">
            <v xml:space="preserve"> </v>
          </cell>
          <cell r="E253">
            <v>0</v>
          </cell>
          <cell r="F253">
            <v>0</v>
          </cell>
          <cell r="G253">
            <v>23550.73</v>
          </cell>
          <cell r="H253" t="str">
            <v xml:space="preserve"> </v>
          </cell>
        </row>
        <row r="254">
          <cell r="A254" t="str">
            <v>1515-001-045</v>
          </cell>
          <cell r="B254" t="str">
            <v>Computadora Escritorio Dell 64MKS13</v>
          </cell>
          <cell r="C254">
            <v>23550.73</v>
          </cell>
          <cell r="D254" t="str">
            <v xml:space="preserve"> </v>
          </cell>
          <cell r="E254">
            <v>0</v>
          </cell>
          <cell r="F254">
            <v>0</v>
          </cell>
          <cell r="G254">
            <v>23550.73</v>
          </cell>
          <cell r="H254" t="str">
            <v xml:space="preserve"> </v>
          </cell>
        </row>
        <row r="255">
          <cell r="A255" t="str">
            <v>1515-001-046</v>
          </cell>
          <cell r="B255" t="str">
            <v>Computadora Escritrio Dell 64LLS13</v>
          </cell>
          <cell r="C255">
            <v>23550.73</v>
          </cell>
          <cell r="D255" t="str">
            <v xml:space="preserve"> </v>
          </cell>
          <cell r="E255">
            <v>0</v>
          </cell>
          <cell r="F255">
            <v>0</v>
          </cell>
          <cell r="G255">
            <v>23550.73</v>
          </cell>
          <cell r="H255" t="str">
            <v xml:space="preserve"> </v>
          </cell>
        </row>
        <row r="256">
          <cell r="A256" t="str">
            <v>1515-001-047</v>
          </cell>
          <cell r="B256" t="str">
            <v>Computadora Escritorio Dell 64MMS13</v>
          </cell>
          <cell r="C256">
            <v>23550.73</v>
          </cell>
          <cell r="D256" t="str">
            <v xml:space="preserve"> </v>
          </cell>
          <cell r="E256">
            <v>0</v>
          </cell>
          <cell r="F256">
            <v>0</v>
          </cell>
          <cell r="G256">
            <v>23550.73</v>
          </cell>
          <cell r="H256" t="str">
            <v xml:space="preserve"> </v>
          </cell>
        </row>
        <row r="257">
          <cell r="A257" t="str">
            <v>1515-001-048</v>
          </cell>
          <cell r="B257" t="str">
            <v>Computadora Escritorio Dell 64LMS13</v>
          </cell>
          <cell r="C257">
            <v>23550.73</v>
          </cell>
          <cell r="D257" t="str">
            <v xml:space="preserve"> </v>
          </cell>
          <cell r="E257">
            <v>0</v>
          </cell>
          <cell r="F257">
            <v>0</v>
          </cell>
          <cell r="G257">
            <v>23550.73</v>
          </cell>
          <cell r="H257" t="str">
            <v xml:space="preserve"> </v>
          </cell>
        </row>
        <row r="258">
          <cell r="A258" t="str">
            <v>1515-001-049</v>
          </cell>
          <cell r="B258" t="str">
            <v>Computadora Escritorio Dell 64LQS13</v>
          </cell>
          <cell r="C258">
            <v>23550.73</v>
          </cell>
          <cell r="D258" t="str">
            <v xml:space="preserve"> </v>
          </cell>
          <cell r="E258">
            <v>0</v>
          </cell>
          <cell r="F258">
            <v>0</v>
          </cell>
          <cell r="G258">
            <v>23550.73</v>
          </cell>
          <cell r="H258" t="str">
            <v xml:space="preserve"> </v>
          </cell>
        </row>
        <row r="259">
          <cell r="A259" t="str">
            <v>1515-001-050</v>
          </cell>
          <cell r="B259" t="str">
            <v>Computadora Esctritorio Dell 64LPS13</v>
          </cell>
          <cell r="C259">
            <v>23550.7</v>
          </cell>
          <cell r="D259" t="str">
            <v xml:space="preserve"> </v>
          </cell>
          <cell r="E259">
            <v>0</v>
          </cell>
          <cell r="F259">
            <v>0</v>
          </cell>
          <cell r="G259">
            <v>23550.7</v>
          </cell>
          <cell r="H259" t="str">
            <v xml:space="preserve"> </v>
          </cell>
        </row>
        <row r="260">
          <cell r="A260" t="str">
            <v>1515-001-051</v>
          </cell>
          <cell r="B260" t="str">
            <v>Laptop Dell serie 9GY0JX2</v>
          </cell>
          <cell r="C260">
            <v>33429</v>
          </cell>
          <cell r="D260" t="str">
            <v xml:space="preserve"> </v>
          </cell>
          <cell r="E260">
            <v>0</v>
          </cell>
          <cell r="F260">
            <v>0</v>
          </cell>
          <cell r="G260">
            <v>33429</v>
          </cell>
          <cell r="H260" t="str">
            <v xml:space="preserve"> </v>
          </cell>
        </row>
        <row r="261">
          <cell r="A261" t="str">
            <v>1515-001-052</v>
          </cell>
          <cell r="B261" t="str">
            <v xml:space="preserve">NAS 1 Bahia LinkStation 210d Serie Sistema almace </v>
          </cell>
          <cell r="C261">
            <v>5336</v>
          </cell>
          <cell r="D261" t="str">
            <v xml:space="preserve"> </v>
          </cell>
          <cell r="E261">
            <v>0</v>
          </cell>
          <cell r="F261">
            <v>0</v>
          </cell>
          <cell r="G261">
            <v>5336</v>
          </cell>
          <cell r="H261" t="str">
            <v xml:space="preserve"> </v>
          </cell>
        </row>
        <row r="262">
          <cell r="A262" t="str">
            <v>1515-001-053</v>
          </cell>
          <cell r="B262" t="str">
            <v>Laptop Lenovo S145 14 CI5 8GB ponencia uno</v>
          </cell>
          <cell r="C262">
            <v>13769</v>
          </cell>
          <cell r="D262" t="str">
            <v xml:space="preserve"> </v>
          </cell>
          <cell r="E262">
            <v>0</v>
          </cell>
          <cell r="F262">
            <v>0</v>
          </cell>
          <cell r="G262">
            <v>13769</v>
          </cell>
          <cell r="H262" t="str">
            <v xml:space="preserve"> </v>
          </cell>
        </row>
        <row r="263">
          <cell r="A263" t="str">
            <v>1515-001-054</v>
          </cell>
          <cell r="B263" t="str">
            <v>Laptop Lenovo S145 14 CI5 8GB ponencia dos</v>
          </cell>
          <cell r="C263">
            <v>13769</v>
          </cell>
          <cell r="D263" t="str">
            <v xml:space="preserve"> </v>
          </cell>
          <cell r="E263">
            <v>0</v>
          </cell>
          <cell r="F263">
            <v>0</v>
          </cell>
          <cell r="G263">
            <v>13769</v>
          </cell>
          <cell r="H263" t="str">
            <v xml:space="preserve"> </v>
          </cell>
        </row>
        <row r="264">
          <cell r="A264" t="str">
            <v>1515-001-055</v>
          </cell>
          <cell r="B264" t="str">
            <v>Laptop Lenovo S145 14 CI5 8GB ponencia tres</v>
          </cell>
          <cell r="C264">
            <v>13769</v>
          </cell>
          <cell r="D264" t="str">
            <v xml:space="preserve"> </v>
          </cell>
          <cell r="E264">
            <v>0</v>
          </cell>
          <cell r="F264">
            <v>0</v>
          </cell>
          <cell r="G264">
            <v>13769</v>
          </cell>
          <cell r="H264" t="str">
            <v xml:space="preserve"> </v>
          </cell>
        </row>
        <row r="265">
          <cell r="A265" t="str">
            <v>1515-001-056</v>
          </cell>
          <cell r="B265" t="str">
            <v>Disco duro externo ADATA HD710 ponencia uno</v>
          </cell>
          <cell r="C265">
            <v>0</v>
          </cell>
          <cell r="D265" t="str">
            <v xml:space="preserve"> </v>
          </cell>
          <cell r="E265">
            <v>0</v>
          </cell>
          <cell r="F265">
            <v>0</v>
          </cell>
          <cell r="G265">
            <v>0</v>
          </cell>
          <cell r="H265" t="str">
            <v xml:space="preserve"> </v>
          </cell>
        </row>
        <row r="266">
          <cell r="A266" t="str">
            <v>1515-001-057</v>
          </cell>
          <cell r="B266" t="str">
            <v xml:space="preserve">Disco duro externo ADATA HD710 ponencia uno </v>
          </cell>
          <cell r="C266">
            <v>0</v>
          </cell>
          <cell r="D266" t="str">
            <v xml:space="preserve"> </v>
          </cell>
          <cell r="E266">
            <v>0</v>
          </cell>
          <cell r="F266">
            <v>0</v>
          </cell>
          <cell r="G266">
            <v>0</v>
          </cell>
          <cell r="H266" t="str">
            <v xml:space="preserve"> </v>
          </cell>
        </row>
        <row r="267">
          <cell r="A267" t="str">
            <v>1515-001-058</v>
          </cell>
          <cell r="B267" t="str">
            <v>Disco duro externo ADATA HD710 ponencia uno</v>
          </cell>
          <cell r="C267">
            <v>0</v>
          </cell>
          <cell r="D267" t="str">
            <v xml:space="preserve"> </v>
          </cell>
          <cell r="E267">
            <v>0</v>
          </cell>
          <cell r="F267">
            <v>0</v>
          </cell>
          <cell r="G267">
            <v>0</v>
          </cell>
          <cell r="H267" t="str">
            <v xml:space="preserve"> </v>
          </cell>
        </row>
        <row r="268">
          <cell r="A268" t="str">
            <v>1515-001-059</v>
          </cell>
          <cell r="B268" t="str">
            <v>Disco duro extrno ADATA ,4000 GB Oficialia  Partes</v>
          </cell>
          <cell r="C268">
            <v>0</v>
          </cell>
          <cell r="D268" t="str">
            <v xml:space="preserve"> </v>
          </cell>
          <cell r="E268">
            <v>2180.8000000000002</v>
          </cell>
          <cell r="F268">
            <v>0</v>
          </cell>
          <cell r="G268">
            <v>2180.8000000000002</v>
          </cell>
          <cell r="H268" t="str">
            <v xml:space="preserve"> </v>
          </cell>
        </row>
        <row r="269">
          <cell r="A269" t="str">
            <v>1515-001-060</v>
          </cell>
          <cell r="B269" t="str">
            <v>Pencil 2da generacion Apple (Presidencia)</v>
          </cell>
          <cell r="C269">
            <v>0</v>
          </cell>
          <cell r="D269" t="str">
            <v xml:space="preserve"> </v>
          </cell>
          <cell r="E269">
            <v>3004.26</v>
          </cell>
          <cell r="F269">
            <v>0</v>
          </cell>
          <cell r="G269">
            <v>3004.26</v>
          </cell>
          <cell r="H269" t="str">
            <v xml:space="preserve"> </v>
          </cell>
        </row>
        <row r="270">
          <cell r="A270" t="str">
            <v>1515-001-061</v>
          </cell>
          <cell r="B270" t="str">
            <v>Teclado Magico IPAD Apple (Presidencia)</v>
          </cell>
          <cell r="C270">
            <v>0</v>
          </cell>
          <cell r="D270" t="str">
            <v xml:space="preserve"> </v>
          </cell>
          <cell r="E270">
            <v>7793.74</v>
          </cell>
          <cell r="F270">
            <v>0</v>
          </cell>
          <cell r="G270">
            <v>7793.74</v>
          </cell>
          <cell r="H270" t="str">
            <v xml:space="preserve"> </v>
          </cell>
        </row>
        <row r="271">
          <cell r="A271" t="str">
            <v>1515-001-062</v>
          </cell>
          <cell r="B271" t="str">
            <v>Router TP-LINK Archer C7 (Sistemas)</v>
          </cell>
          <cell r="C271">
            <v>0</v>
          </cell>
          <cell r="D271" t="str">
            <v xml:space="preserve"> </v>
          </cell>
          <cell r="E271">
            <v>1508</v>
          </cell>
          <cell r="F271">
            <v>0</v>
          </cell>
          <cell r="G271">
            <v>1508</v>
          </cell>
          <cell r="H271" t="str">
            <v xml:space="preserve"> </v>
          </cell>
        </row>
        <row r="272">
          <cell r="A272" t="str">
            <v>1515-001-063</v>
          </cell>
          <cell r="B272" t="str">
            <v>Laptop Dell Latitude 3520 (secretario general)</v>
          </cell>
          <cell r="C272">
            <v>0</v>
          </cell>
          <cell r="D272" t="str">
            <v xml:space="preserve"> </v>
          </cell>
          <cell r="E272">
            <v>22840.400000000001</v>
          </cell>
          <cell r="F272">
            <v>0</v>
          </cell>
          <cell r="G272">
            <v>22840.400000000001</v>
          </cell>
          <cell r="H272" t="str">
            <v xml:space="preserve"> </v>
          </cell>
        </row>
        <row r="273">
          <cell r="A273" t="str">
            <v>1515-001-064</v>
          </cell>
          <cell r="B273" t="str">
            <v>Monitor 23.8" Dell</v>
          </cell>
          <cell r="C273">
            <v>0</v>
          </cell>
          <cell r="D273" t="str">
            <v xml:space="preserve"> </v>
          </cell>
          <cell r="E273">
            <v>3711</v>
          </cell>
          <cell r="F273">
            <v>0</v>
          </cell>
          <cell r="G273">
            <v>3711</v>
          </cell>
          <cell r="H273" t="str">
            <v xml:space="preserve"> </v>
          </cell>
        </row>
        <row r="274">
          <cell r="A274" t="str">
            <v>1515-001-065</v>
          </cell>
          <cell r="B274" t="str">
            <v>Monitor 23.8" Dell</v>
          </cell>
          <cell r="C274">
            <v>0</v>
          </cell>
          <cell r="D274" t="str">
            <v xml:space="preserve"> </v>
          </cell>
          <cell r="E274">
            <v>3711</v>
          </cell>
          <cell r="F274">
            <v>0</v>
          </cell>
          <cell r="G274">
            <v>3711</v>
          </cell>
          <cell r="H274" t="str">
            <v xml:space="preserve"> </v>
          </cell>
        </row>
        <row r="275">
          <cell r="A275" t="str">
            <v>1515-001-066</v>
          </cell>
          <cell r="B275" t="str">
            <v>Monitor 23.8" Dell</v>
          </cell>
          <cell r="C275">
            <v>0</v>
          </cell>
          <cell r="D275" t="str">
            <v xml:space="preserve"> </v>
          </cell>
          <cell r="E275">
            <v>3711</v>
          </cell>
          <cell r="F275">
            <v>0</v>
          </cell>
          <cell r="G275">
            <v>3711</v>
          </cell>
          <cell r="H275" t="str">
            <v xml:space="preserve"> </v>
          </cell>
        </row>
        <row r="276">
          <cell r="A276" t="str">
            <v>1515-001-067</v>
          </cell>
          <cell r="B276" t="str">
            <v>Monitor 23.8" Dell</v>
          </cell>
          <cell r="C276">
            <v>0</v>
          </cell>
          <cell r="D276" t="str">
            <v xml:space="preserve"> </v>
          </cell>
          <cell r="E276">
            <v>3711</v>
          </cell>
          <cell r="F276">
            <v>0</v>
          </cell>
          <cell r="G276">
            <v>3711</v>
          </cell>
          <cell r="H276" t="str">
            <v xml:space="preserve"> </v>
          </cell>
        </row>
        <row r="277">
          <cell r="A277" t="str">
            <v>1515-001-068</v>
          </cell>
          <cell r="B277" t="str">
            <v>Monitor 23.8" Dell</v>
          </cell>
          <cell r="C277">
            <v>0</v>
          </cell>
          <cell r="D277" t="str">
            <v xml:space="preserve"> </v>
          </cell>
          <cell r="E277">
            <v>3711</v>
          </cell>
          <cell r="F277">
            <v>0</v>
          </cell>
          <cell r="G277">
            <v>3711</v>
          </cell>
          <cell r="H277" t="str">
            <v xml:space="preserve"> </v>
          </cell>
        </row>
        <row r="278">
          <cell r="A278" t="str">
            <v>1515-001-069</v>
          </cell>
          <cell r="B278" t="str">
            <v>Monitor 23.8" Dell</v>
          </cell>
          <cell r="C278">
            <v>0</v>
          </cell>
          <cell r="D278" t="str">
            <v xml:space="preserve"> </v>
          </cell>
          <cell r="E278">
            <v>3711</v>
          </cell>
          <cell r="F278">
            <v>0</v>
          </cell>
          <cell r="G278">
            <v>3711</v>
          </cell>
          <cell r="H278" t="str">
            <v xml:space="preserve"> </v>
          </cell>
        </row>
        <row r="279">
          <cell r="A279" t="str">
            <v>1515-001-070</v>
          </cell>
          <cell r="B279" t="str">
            <v>Computadora Dell Optiplex 3080 SFF</v>
          </cell>
          <cell r="C279">
            <v>0</v>
          </cell>
          <cell r="D279" t="str">
            <v xml:space="preserve"> </v>
          </cell>
          <cell r="E279">
            <v>16795.64</v>
          </cell>
          <cell r="F279">
            <v>0</v>
          </cell>
          <cell r="G279">
            <v>16795.64</v>
          </cell>
          <cell r="H279" t="str">
            <v xml:space="preserve"> </v>
          </cell>
        </row>
        <row r="280">
          <cell r="A280" t="str">
            <v>1515-001-071</v>
          </cell>
          <cell r="B280" t="str">
            <v>Computadora Dell Optiplex 3080 SFF</v>
          </cell>
          <cell r="C280">
            <v>0</v>
          </cell>
          <cell r="D280" t="str">
            <v xml:space="preserve"> </v>
          </cell>
          <cell r="E280">
            <v>16795.64</v>
          </cell>
          <cell r="F280">
            <v>0</v>
          </cell>
          <cell r="G280">
            <v>16795.64</v>
          </cell>
          <cell r="H280" t="str">
            <v xml:space="preserve"> </v>
          </cell>
        </row>
        <row r="281">
          <cell r="A281" t="str">
            <v>1515-001-072</v>
          </cell>
          <cell r="B281" t="str">
            <v>Computadora Dell Optiplex 3080 SFF</v>
          </cell>
          <cell r="C281">
            <v>0</v>
          </cell>
          <cell r="D281" t="str">
            <v xml:space="preserve"> </v>
          </cell>
          <cell r="E281">
            <v>16795.64</v>
          </cell>
          <cell r="F281">
            <v>0</v>
          </cell>
          <cell r="G281">
            <v>16795.64</v>
          </cell>
          <cell r="H281" t="str">
            <v xml:space="preserve"> </v>
          </cell>
        </row>
        <row r="282">
          <cell r="A282" t="str">
            <v>1515-001-073</v>
          </cell>
          <cell r="B282" t="str">
            <v>Computadora Dell Optiplex 3080 SFF</v>
          </cell>
          <cell r="C282">
            <v>0</v>
          </cell>
          <cell r="D282" t="str">
            <v xml:space="preserve"> </v>
          </cell>
          <cell r="E282">
            <v>16795.64</v>
          </cell>
          <cell r="F282">
            <v>0</v>
          </cell>
          <cell r="G282">
            <v>16795.64</v>
          </cell>
          <cell r="H282" t="str">
            <v xml:space="preserve"> </v>
          </cell>
        </row>
        <row r="283">
          <cell r="A283" t="str">
            <v>1515-001-074</v>
          </cell>
          <cell r="B283" t="str">
            <v>Computadora Dell Optiplex 3080 SFF</v>
          </cell>
          <cell r="C283">
            <v>0</v>
          </cell>
          <cell r="D283" t="str">
            <v xml:space="preserve"> </v>
          </cell>
          <cell r="E283">
            <v>16795.64</v>
          </cell>
          <cell r="F283">
            <v>0</v>
          </cell>
          <cell r="G283">
            <v>16795.64</v>
          </cell>
          <cell r="H283" t="str">
            <v xml:space="preserve"> </v>
          </cell>
        </row>
        <row r="284">
          <cell r="A284" t="str">
            <v>1515-001-075</v>
          </cell>
          <cell r="B284" t="str">
            <v>Computadora Dell Optiplex 3080 SFF</v>
          </cell>
          <cell r="C284">
            <v>0</v>
          </cell>
          <cell r="D284" t="str">
            <v xml:space="preserve"> </v>
          </cell>
          <cell r="E284">
            <v>16795.650000000001</v>
          </cell>
          <cell r="F284">
            <v>0</v>
          </cell>
          <cell r="G284">
            <v>16795.650000000001</v>
          </cell>
          <cell r="H284" t="str">
            <v xml:space="preserve"> </v>
          </cell>
        </row>
        <row r="285">
          <cell r="A285" t="str">
            <v>1519-000-000</v>
          </cell>
          <cell r="B285" t="str">
            <v>Otros mobiliarios y eq de admon</v>
          </cell>
          <cell r="C285">
            <v>85901.94</v>
          </cell>
          <cell r="D285" t="str">
            <v xml:space="preserve"> </v>
          </cell>
          <cell r="E285">
            <v>66021.38</v>
          </cell>
          <cell r="F285">
            <v>0</v>
          </cell>
          <cell r="G285">
            <v>151923.32</v>
          </cell>
          <cell r="H285" t="str">
            <v xml:space="preserve"> </v>
          </cell>
        </row>
        <row r="286">
          <cell r="A286" t="str">
            <v>1519-001-000</v>
          </cell>
          <cell r="B286" t="str">
            <v>Otros mobiliarios y equipos de administración</v>
          </cell>
          <cell r="C286">
            <v>85901.94</v>
          </cell>
          <cell r="D286" t="str">
            <v xml:space="preserve"> </v>
          </cell>
          <cell r="E286">
            <v>66021.38</v>
          </cell>
          <cell r="F286">
            <v>0</v>
          </cell>
          <cell r="G286">
            <v>151923.32</v>
          </cell>
          <cell r="H286" t="str">
            <v xml:space="preserve"> </v>
          </cell>
        </row>
        <row r="287">
          <cell r="A287" t="str">
            <v>1519-001-001</v>
          </cell>
          <cell r="B287" t="str">
            <v>Minisplit</v>
          </cell>
          <cell r="C287">
            <v>0</v>
          </cell>
          <cell r="D287" t="str">
            <v xml:space="preserve"> </v>
          </cell>
          <cell r="E287">
            <v>0</v>
          </cell>
          <cell r="F287">
            <v>0</v>
          </cell>
          <cell r="G287">
            <v>0</v>
          </cell>
          <cell r="H287" t="str">
            <v xml:space="preserve"> </v>
          </cell>
        </row>
        <row r="288">
          <cell r="A288" t="str">
            <v>1519-001-002</v>
          </cell>
          <cell r="B288" t="str">
            <v>MinisplitWhirlpool 6067 Presidencia</v>
          </cell>
          <cell r="C288">
            <v>11484</v>
          </cell>
          <cell r="D288" t="str">
            <v xml:space="preserve"> </v>
          </cell>
          <cell r="E288">
            <v>0</v>
          </cell>
          <cell r="F288">
            <v>0</v>
          </cell>
          <cell r="G288">
            <v>11484</v>
          </cell>
          <cell r="H288" t="str">
            <v xml:space="preserve"> </v>
          </cell>
        </row>
        <row r="289">
          <cell r="A289" t="str">
            <v>1519-001-003</v>
          </cell>
          <cell r="B289" t="str">
            <v>Minisplit Whirlpool 6067 1/2 Ponencia dos</v>
          </cell>
          <cell r="C289">
            <v>11484</v>
          </cell>
          <cell r="D289" t="str">
            <v xml:space="preserve"> </v>
          </cell>
          <cell r="E289">
            <v>0</v>
          </cell>
          <cell r="F289">
            <v>0</v>
          </cell>
          <cell r="G289">
            <v>11484</v>
          </cell>
          <cell r="H289" t="str">
            <v xml:space="preserve"> </v>
          </cell>
        </row>
        <row r="290">
          <cell r="A290" t="str">
            <v>1519-001-004</v>
          </cell>
          <cell r="B290" t="str">
            <v>Minisplit Whirlpool 6067 2/2 Ponencia dos</v>
          </cell>
          <cell r="C290">
            <v>11484</v>
          </cell>
          <cell r="D290" t="str">
            <v xml:space="preserve"> </v>
          </cell>
          <cell r="E290">
            <v>0</v>
          </cell>
          <cell r="F290">
            <v>0</v>
          </cell>
          <cell r="G290">
            <v>11484</v>
          </cell>
          <cell r="H290" t="str">
            <v xml:space="preserve"> </v>
          </cell>
        </row>
        <row r="291">
          <cell r="A291" t="str">
            <v>1519-001-005</v>
          </cell>
          <cell r="B291" t="str">
            <v>Minisplit Inverter con base (oficialia)</v>
          </cell>
          <cell r="C291">
            <v>12644</v>
          </cell>
          <cell r="D291" t="str">
            <v xml:space="preserve"> </v>
          </cell>
          <cell r="E291">
            <v>0</v>
          </cell>
          <cell r="F291">
            <v>0</v>
          </cell>
          <cell r="G291">
            <v>12644</v>
          </cell>
          <cell r="H291" t="str">
            <v xml:space="preserve"> </v>
          </cell>
        </row>
        <row r="292">
          <cell r="A292" t="str">
            <v>1519-001-006</v>
          </cell>
          <cell r="B292" t="str">
            <v>Minisplit Inverter (ponencia tres)</v>
          </cell>
          <cell r="C292">
            <v>12528</v>
          </cell>
          <cell r="D292" t="str">
            <v xml:space="preserve"> </v>
          </cell>
          <cell r="E292">
            <v>0</v>
          </cell>
          <cell r="F292">
            <v>0</v>
          </cell>
          <cell r="G292">
            <v>12528</v>
          </cell>
          <cell r="H292" t="str">
            <v xml:space="preserve"> </v>
          </cell>
        </row>
        <row r="293">
          <cell r="A293" t="str">
            <v>1519-001-007</v>
          </cell>
          <cell r="B293" t="str">
            <v>Pistola Sanitizante</v>
          </cell>
          <cell r="C293">
            <v>2900</v>
          </cell>
          <cell r="D293" t="str">
            <v xml:space="preserve"> </v>
          </cell>
          <cell r="E293">
            <v>0</v>
          </cell>
          <cell r="F293">
            <v>0</v>
          </cell>
          <cell r="G293">
            <v>2900</v>
          </cell>
          <cell r="H293" t="str">
            <v xml:space="preserve"> </v>
          </cell>
        </row>
        <row r="294">
          <cell r="A294" t="str">
            <v>1519-001-008</v>
          </cell>
          <cell r="B294" t="str">
            <v>4 Lamparas UVC para desinfeccion</v>
          </cell>
          <cell r="C294">
            <v>2041.6</v>
          </cell>
          <cell r="D294" t="str">
            <v xml:space="preserve"> </v>
          </cell>
          <cell r="E294">
            <v>0</v>
          </cell>
          <cell r="F294">
            <v>0</v>
          </cell>
          <cell r="G294">
            <v>2041.6</v>
          </cell>
          <cell r="H294" t="str">
            <v xml:space="preserve"> </v>
          </cell>
        </row>
        <row r="295">
          <cell r="A295" t="str">
            <v>1519-001-009</v>
          </cell>
          <cell r="B295" t="str">
            <v>2 Lamparas UVC para desinfeccion</v>
          </cell>
          <cell r="C295">
            <v>1020.8</v>
          </cell>
          <cell r="D295" t="str">
            <v xml:space="preserve"> </v>
          </cell>
          <cell r="E295">
            <v>0</v>
          </cell>
          <cell r="F295">
            <v>0</v>
          </cell>
          <cell r="G295">
            <v>1020.8</v>
          </cell>
          <cell r="H295" t="str">
            <v xml:space="preserve"> </v>
          </cell>
        </row>
        <row r="296">
          <cell r="A296" t="str">
            <v>1519-001-010</v>
          </cell>
          <cell r="B296" t="str">
            <v>Cabina Desinfectante</v>
          </cell>
          <cell r="C296">
            <v>20315.54</v>
          </cell>
          <cell r="D296" t="str">
            <v xml:space="preserve"> </v>
          </cell>
          <cell r="E296">
            <v>0</v>
          </cell>
          <cell r="F296">
            <v>0</v>
          </cell>
          <cell r="G296">
            <v>20315.54</v>
          </cell>
          <cell r="H296" t="str">
            <v xml:space="preserve"> </v>
          </cell>
        </row>
        <row r="297">
          <cell r="A297" t="str">
            <v>1519-001-011</v>
          </cell>
          <cell r="B297" t="str">
            <v>Minisplit Frikko Ponencia uno</v>
          </cell>
          <cell r="C297">
            <v>0</v>
          </cell>
          <cell r="D297" t="str">
            <v xml:space="preserve"> </v>
          </cell>
          <cell r="E297">
            <v>12620.8</v>
          </cell>
          <cell r="F297">
            <v>0</v>
          </cell>
          <cell r="G297">
            <v>12620.8</v>
          </cell>
          <cell r="H297" t="str">
            <v xml:space="preserve"> </v>
          </cell>
        </row>
        <row r="298">
          <cell r="A298" t="str">
            <v>1519-001-012</v>
          </cell>
          <cell r="B298" t="str">
            <v>Minisplit frikko Recuersos materiales</v>
          </cell>
          <cell r="C298">
            <v>0</v>
          </cell>
          <cell r="D298" t="str">
            <v xml:space="preserve"> </v>
          </cell>
          <cell r="E298">
            <v>12620.8</v>
          </cell>
          <cell r="F298">
            <v>0</v>
          </cell>
          <cell r="G298">
            <v>12620.8</v>
          </cell>
          <cell r="H298" t="str">
            <v xml:space="preserve"> </v>
          </cell>
        </row>
        <row r="299">
          <cell r="A299" t="str">
            <v>1519-001-013</v>
          </cell>
          <cell r="B299" t="str">
            <v>Minisplit Frikko Ponencia Uno</v>
          </cell>
          <cell r="C299">
            <v>0</v>
          </cell>
          <cell r="D299" t="str">
            <v xml:space="preserve"> </v>
          </cell>
          <cell r="E299">
            <v>12620.8</v>
          </cell>
          <cell r="F299">
            <v>0</v>
          </cell>
          <cell r="G299">
            <v>12620.8</v>
          </cell>
          <cell r="H299" t="str">
            <v xml:space="preserve"> </v>
          </cell>
        </row>
        <row r="300">
          <cell r="A300" t="str">
            <v>1519-001-014</v>
          </cell>
          <cell r="B300" t="str">
            <v>Termometro K9 Plus Tripie c/dispensador (tribunal)</v>
          </cell>
          <cell r="C300">
            <v>0</v>
          </cell>
          <cell r="D300" t="str">
            <v xml:space="preserve"> </v>
          </cell>
          <cell r="E300">
            <v>2552</v>
          </cell>
          <cell r="F300">
            <v>0</v>
          </cell>
          <cell r="G300">
            <v>2552</v>
          </cell>
          <cell r="H300" t="str">
            <v xml:space="preserve"> </v>
          </cell>
        </row>
        <row r="301">
          <cell r="A301" t="str">
            <v>1519-001-015</v>
          </cell>
          <cell r="B301" t="str">
            <v>Termometro K9 Plus Tripie c/dispensador (admon)</v>
          </cell>
          <cell r="C301">
            <v>0</v>
          </cell>
          <cell r="D301" t="str">
            <v xml:space="preserve"> </v>
          </cell>
          <cell r="E301">
            <v>2552</v>
          </cell>
          <cell r="F301">
            <v>0</v>
          </cell>
          <cell r="G301">
            <v>2552</v>
          </cell>
          <cell r="H301" t="str">
            <v xml:space="preserve"> </v>
          </cell>
        </row>
        <row r="302">
          <cell r="A302" t="str">
            <v>1519-001-016</v>
          </cell>
          <cell r="B302" t="str">
            <v xml:space="preserve">Termometro K9 Plus Tripie c/dispesador (oficialia </v>
          </cell>
          <cell r="C302">
            <v>0</v>
          </cell>
          <cell r="D302" t="str">
            <v xml:space="preserve"> </v>
          </cell>
          <cell r="E302">
            <v>2552</v>
          </cell>
          <cell r="F302">
            <v>0</v>
          </cell>
          <cell r="G302">
            <v>2552</v>
          </cell>
          <cell r="H302" t="str">
            <v xml:space="preserve"> </v>
          </cell>
        </row>
        <row r="303">
          <cell r="A303" t="str">
            <v>1519-001-017</v>
          </cell>
          <cell r="B303" t="str">
            <v>Termometro K9 Plus Tripie c/dispensador (montañas</v>
          </cell>
          <cell r="C303">
            <v>0</v>
          </cell>
          <cell r="D303" t="str">
            <v xml:space="preserve"> </v>
          </cell>
          <cell r="E303">
            <v>2552</v>
          </cell>
          <cell r="F303">
            <v>0</v>
          </cell>
          <cell r="G303">
            <v>2552</v>
          </cell>
          <cell r="H303" t="str">
            <v xml:space="preserve"> </v>
          </cell>
        </row>
        <row r="304">
          <cell r="A304" t="str">
            <v>1519-001-018</v>
          </cell>
          <cell r="B304" t="str">
            <v xml:space="preserve">Arbol  Creekside 2.74M, 550L (navideño) </v>
          </cell>
          <cell r="C304">
            <v>0</v>
          </cell>
          <cell r="D304" t="str">
            <v xml:space="preserve"> </v>
          </cell>
          <cell r="E304">
            <v>6299</v>
          </cell>
          <cell r="F304">
            <v>0</v>
          </cell>
          <cell r="G304">
            <v>6299</v>
          </cell>
          <cell r="H304" t="str">
            <v xml:space="preserve"> </v>
          </cell>
        </row>
        <row r="305">
          <cell r="A305" t="str">
            <v>1519-001-019</v>
          </cell>
          <cell r="B305" t="str">
            <v>Adornos Navideños</v>
          </cell>
          <cell r="C305">
            <v>0</v>
          </cell>
          <cell r="D305" t="str">
            <v xml:space="preserve"> </v>
          </cell>
          <cell r="E305">
            <v>11651.98</v>
          </cell>
          <cell r="F305">
            <v>0</v>
          </cell>
          <cell r="G305">
            <v>11651.98</v>
          </cell>
          <cell r="H305" t="str">
            <v xml:space="preserve"> </v>
          </cell>
        </row>
        <row r="306">
          <cell r="A306" t="str">
            <v>1521-000-000</v>
          </cell>
          <cell r="B306" t="str">
            <v>Equipos y aparatos audiovisuales</v>
          </cell>
          <cell r="C306">
            <v>22178.52</v>
          </cell>
          <cell r="D306" t="str">
            <v xml:space="preserve"> </v>
          </cell>
          <cell r="E306">
            <v>18936.5</v>
          </cell>
          <cell r="F306">
            <v>0</v>
          </cell>
          <cell r="G306">
            <v>41115.019999999997</v>
          </cell>
          <cell r="H306" t="str">
            <v xml:space="preserve"> </v>
          </cell>
        </row>
        <row r="307">
          <cell r="A307" t="str">
            <v>1521-001-000</v>
          </cell>
          <cell r="B307" t="str">
            <v>Equipos y aparatos audiovisuales</v>
          </cell>
          <cell r="C307">
            <v>22178.52</v>
          </cell>
          <cell r="D307" t="str">
            <v xml:space="preserve"> </v>
          </cell>
          <cell r="E307">
            <v>18936.5</v>
          </cell>
          <cell r="F307">
            <v>0</v>
          </cell>
          <cell r="G307">
            <v>41115.019999999997</v>
          </cell>
          <cell r="H307" t="str">
            <v xml:space="preserve"> </v>
          </cell>
        </row>
        <row r="308">
          <cell r="A308" t="str">
            <v>1521-001-001</v>
          </cell>
          <cell r="B308" t="str">
            <v>Proyector</v>
          </cell>
          <cell r="C308">
            <v>0</v>
          </cell>
          <cell r="D308" t="str">
            <v xml:space="preserve"> </v>
          </cell>
          <cell r="E308">
            <v>0</v>
          </cell>
          <cell r="F308">
            <v>0</v>
          </cell>
          <cell r="G308">
            <v>0</v>
          </cell>
          <cell r="H308" t="str">
            <v xml:space="preserve"> </v>
          </cell>
        </row>
        <row r="309">
          <cell r="A309" t="str">
            <v>1521-001-002</v>
          </cell>
          <cell r="B309" t="str">
            <v>6 Camaras Web 1080 p/video conferencia Ponencia tr</v>
          </cell>
          <cell r="C309">
            <v>6187.44</v>
          </cell>
          <cell r="D309" t="str">
            <v xml:space="preserve"> </v>
          </cell>
          <cell r="E309">
            <v>0</v>
          </cell>
          <cell r="F309">
            <v>0</v>
          </cell>
          <cell r="G309">
            <v>6187.44</v>
          </cell>
          <cell r="H309" t="str">
            <v xml:space="preserve"> </v>
          </cell>
        </row>
        <row r="310">
          <cell r="A310" t="str">
            <v>1521-001-003</v>
          </cell>
          <cell r="B310" t="str">
            <v>2 Camaras CCTV1080</v>
          </cell>
          <cell r="C310">
            <v>3828</v>
          </cell>
          <cell r="D310" t="str">
            <v xml:space="preserve"> </v>
          </cell>
          <cell r="E310">
            <v>0</v>
          </cell>
          <cell r="F310">
            <v>0</v>
          </cell>
          <cell r="G310">
            <v>3828</v>
          </cell>
          <cell r="H310" t="str">
            <v xml:space="preserve"> </v>
          </cell>
        </row>
        <row r="311">
          <cell r="A311" t="str">
            <v>1521-001-004</v>
          </cell>
          <cell r="B311" t="str">
            <v>9 Camaras Web Brobotix HD1920</v>
          </cell>
          <cell r="C311">
            <v>8451.08</v>
          </cell>
          <cell r="D311" t="str">
            <v xml:space="preserve"> </v>
          </cell>
          <cell r="E311">
            <v>0</v>
          </cell>
          <cell r="F311">
            <v>0</v>
          </cell>
          <cell r="G311">
            <v>8451.08</v>
          </cell>
          <cell r="H311" t="str">
            <v xml:space="preserve"> </v>
          </cell>
        </row>
        <row r="312">
          <cell r="A312" t="str">
            <v>1521-001-005</v>
          </cell>
          <cell r="B312" t="str">
            <v>2 camaras cctv 1080 dia/noche</v>
          </cell>
          <cell r="C312">
            <v>3712</v>
          </cell>
          <cell r="D312" t="str">
            <v xml:space="preserve"> </v>
          </cell>
          <cell r="E312">
            <v>0</v>
          </cell>
          <cell r="F312">
            <v>0</v>
          </cell>
          <cell r="G312">
            <v>3712</v>
          </cell>
          <cell r="H312" t="str">
            <v xml:space="preserve"> </v>
          </cell>
        </row>
        <row r="313">
          <cell r="A313" t="str">
            <v>1521-001-006</v>
          </cell>
          <cell r="B313" t="str">
            <v>Disco Duro SATA 2TB serie WD PURPLE OIC</v>
          </cell>
          <cell r="C313">
            <v>0</v>
          </cell>
          <cell r="D313" t="str">
            <v xml:space="preserve"> </v>
          </cell>
          <cell r="E313">
            <v>1589.39</v>
          </cell>
          <cell r="F313">
            <v>0</v>
          </cell>
          <cell r="G313">
            <v>1589.39</v>
          </cell>
          <cell r="H313" t="str">
            <v xml:space="preserve"> </v>
          </cell>
        </row>
        <row r="314">
          <cell r="A314" t="str">
            <v>1521-001-007</v>
          </cell>
          <cell r="B314" t="str">
            <v>3 camaras Gran Angular 100 gardos de Vision OIC</v>
          </cell>
          <cell r="C314">
            <v>0</v>
          </cell>
          <cell r="D314" t="str">
            <v xml:space="preserve"> </v>
          </cell>
          <cell r="E314">
            <v>2368.6999999999998</v>
          </cell>
          <cell r="F314">
            <v>0</v>
          </cell>
          <cell r="G314">
            <v>2368.6999999999998</v>
          </cell>
          <cell r="H314" t="str">
            <v xml:space="preserve"> </v>
          </cell>
        </row>
        <row r="315">
          <cell r="A315" t="str">
            <v>1521-001-008</v>
          </cell>
          <cell r="B315" t="str">
            <v>2 camaras Gran Angular 106 OIC y presidencia</v>
          </cell>
          <cell r="C315">
            <v>0</v>
          </cell>
          <cell r="D315" t="str">
            <v xml:space="preserve"> </v>
          </cell>
          <cell r="E315">
            <v>2021.32</v>
          </cell>
          <cell r="F315">
            <v>0</v>
          </cell>
          <cell r="G315">
            <v>2021.32</v>
          </cell>
          <cell r="H315" t="str">
            <v xml:space="preserve"> </v>
          </cell>
        </row>
        <row r="316">
          <cell r="A316" t="str">
            <v>1521-001-009</v>
          </cell>
          <cell r="B316" t="str">
            <v>DVR 4 megapixeles / 8 canales OIC</v>
          </cell>
          <cell r="C316">
            <v>0</v>
          </cell>
          <cell r="D316" t="str">
            <v xml:space="preserve"> </v>
          </cell>
          <cell r="E316">
            <v>3478.43</v>
          </cell>
          <cell r="F316">
            <v>0</v>
          </cell>
          <cell r="G316">
            <v>3478.43</v>
          </cell>
          <cell r="H316" t="str">
            <v xml:space="preserve"> </v>
          </cell>
        </row>
        <row r="317">
          <cell r="A317" t="str">
            <v>1521-001-010</v>
          </cell>
          <cell r="B317" t="str">
            <v>DVR 4 mEGAPIXELES/16 canales TURBOHD+8 (TEJA)</v>
          </cell>
          <cell r="C317">
            <v>0</v>
          </cell>
          <cell r="D317" t="str">
            <v xml:space="preserve"> </v>
          </cell>
          <cell r="E317">
            <v>6380</v>
          </cell>
          <cell r="F317">
            <v>0</v>
          </cell>
          <cell r="G317">
            <v>6380</v>
          </cell>
          <cell r="H317" t="str">
            <v xml:space="preserve"> </v>
          </cell>
        </row>
        <row r="318">
          <cell r="A318" t="str">
            <v>1521-001-011</v>
          </cell>
          <cell r="B318" t="str">
            <v>Camara tipo domo (ponencia tres)</v>
          </cell>
          <cell r="C318">
            <v>0</v>
          </cell>
          <cell r="D318" t="str">
            <v xml:space="preserve"> </v>
          </cell>
          <cell r="E318">
            <v>1010.66</v>
          </cell>
          <cell r="F318">
            <v>0</v>
          </cell>
          <cell r="G318">
            <v>1010.66</v>
          </cell>
          <cell r="H318" t="str">
            <v xml:space="preserve"> </v>
          </cell>
        </row>
        <row r="319">
          <cell r="A319" t="str">
            <v>1521-001-012</v>
          </cell>
          <cell r="B319" t="str">
            <v>Camara HD CCTV (area trabajo)</v>
          </cell>
          <cell r="C319">
            <v>0</v>
          </cell>
          <cell r="D319" t="str">
            <v xml:space="preserve"> </v>
          </cell>
          <cell r="E319">
            <v>2088</v>
          </cell>
          <cell r="F319">
            <v>0</v>
          </cell>
          <cell r="G319">
            <v>2088</v>
          </cell>
          <cell r="H319" t="str">
            <v xml:space="preserve"> </v>
          </cell>
        </row>
        <row r="320">
          <cell r="A320" t="str">
            <v>1541-000-000</v>
          </cell>
          <cell r="B320" t="str">
            <v>Equipo de transporte</v>
          </cell>
          <cell r="C320">
            <v>568980</v>
          </cell>
          <cell r="D320" t="str">
            <v xml:space="preserve"> </v>
          </cell>
          <cell r="E320">
            <v>269990</v>
          </cell>
          <cell r="F320">
            <v>5000</v>
          </cell>
          <cell r="G320">
            <v>833970</v>
          </cell>
          <cell r="H320" t="str">
            <v xml:space="preserve"> </v>
          </cell>
        </row>
        <row r="321">
          <cell r="A321" t="str">
            <v>1541-001-000</v>
          </cell>
          <cell r="B321" t="str">
            <v>Equipo de transporte</v>
          </cell>
          <cell r="C321">
            <v>568980</v>
          </cell>
          <cell r="D321" t="str">
            <v xml:space="preserve"> </v>
          </cell>
          <cell r="E321">
            <v>269990</v>
          </cell>
          <cell r="F321">
            <v>5000</v>
          </cell>
          <cell r="G321">
            <v>833970</v>
          </cell>
          <cell r="H321" t="str">
            <v xml:space="preserve"> </v>
          </cell>
        </row>
        <row r="322">
          <cell r="A322" t="str">
            <v>1541-001-001</v>
          </cell>
          <cell r="B322" t="str">
            <v>Jetta comfortline  2019 Serie 3VWP6BU3KM258592</v>
          </cell>
          <cell r="C322">
            <v>336990</v>
          </cell>
          <cell r="D322" t="str">
            <v xml:space="preserve"> </v>
          </cell>
          <cell r="E322">
            <v>0</v>
          </cell>
          <cell r="F322">
            <v>0</v>
          </cell>
          <cell r="G322">
            <v>336990</v>
          </cell>
          <cell r="H322" t="str">
            <v xml:space="preserve"> </v>
          </cell>
        </row>
        <row r="323">
          <cell r="A323" t="str">
            <v>1541-001-002</v>
          </cell>
          <cell r="B323" t="str">
            <v>Vento comfortline 2020 Serie MEX5H2605LT032423</v>
          </cell>
          <cell r="C323">
            <v>231990</v>
          </cell>
          <cell r="D323" t="str">
            <v xml:space="preserve"> </v>
          </cell>
          <cell r="E323">
            <v>0</v>
          </cell>
          <cell r="F323">
            <v>0</v>
          </cell>
          <cell r="G323">
            <v>231990</v>
          </cell>
          <cell r="H323" t="str">
            <v xml:space="preserve"> </v>
          </cell>
        </row>
        <row r="324">
          <cell r="A324" t="str">
            <v>1541-001-003</v>
          </cell>
          <cell r="B324" t="str">
            <v>Vento Startline 2021 Serie MEX5A2601MT128748</v>
          </cell>
          <cell r="C324">
            <v>0</v>
          </cell>
          <cell r="D324" t="str">
            <v xml:space="preserve"> </v>
          </cell>
          <cell r="E324">
            <v>269990</v>
          </cell>
          <cell r="F324">
            <v>5000</v>
          </cell>
          <cell r="G324">
            <v>264990</v>
          </cell>
          <cell r="H324" t="str">
            <v xml:space="preserve"> </v>
          </cell>
        </row>
        <row r="325">
          <cell r="A325" t="str">
            <v>1565-000-000</v>
          </cell>
          <cell r="B325" t="str">
            <v>Equipo de comunicación y telecomunicación</v>
          </cell>
          <cell r="C325">
            <v>0</v>
          </cell>
          <cell r="D325" t="str">
            <v xml:space="preserve"> </v>
          </cell>
          <cell r="E325">
            <v>0</v>
          </cell>
          <cell r="F325">
            <v>0</v>
          </cell>
          <cell r="G325">
            <v>0</v>
          </cell>
          <cell r="H325" t="str">
            <v xml:space="preserve"> </v>
          </cell>
        </row>
        <row r="326">
          <cell r="A326" t="str">
            <v>1565-001-000</v>
          </cell>
          <cell r="B326" t="str">
            <v>Equipo de comunicación y telecomunicación</v>
          </cell>
          <cell r="C326">
            <v>0</v>
          </cell>
          <cell r="D326" t="str">
            <v xml:space="preserve"> </v>
          </cell>
          <cell r="E326">
            <v>0</v>
          </cell>
          <cell r="F326">
            <v>0</v>
          </cell>
          <cell r="G326">
            <v>0</v>
          </cell>
          <cell r="H326" t="str">
            <v xml:space="preserve"> </v>
          </cell>
        </row>
        <row r="327">
          <cell r="A327" t="str">
            <v>1591-000-000</v>
          </cell>
          <cell r="B327" t="str">
            <v>Software</v>
          </cell>
          <cell r="C327">
            <v>20417.16</v>
          </cell>
          <cell r="D327" t="str">
            <v xml:space="preserve"> </v>
          </cell>
          <cell r="E327">
            <v>0</v>
          </cell>
          <cell r="F327">
            <v>0</v>
          </cell>
          <cell r="G327">
            <v>20417.16</v>
          </cell>
          <cell r="H327" t="str">
            <v xml:space="preserve"> </v>
          </cell>
        </row>
        <row r="328">
          <cell r="A328" t="str">
            <v>1600-000-000</v>
          </cell>
          <cell r="B328" t="str">
            <v>Depreciaciones y amortizaciones</v>
          </cell>
          <cell r="C328" t="str">
            <v xml:space="preserve"> </v>
          </cell>
          <cell r="D328">
            <v>0</v>
          </cell>
          <cell r="E328">
            <v>0</v>
          </cell>
          <cell r="F328">
            <v>0</v>
          </cell>
          <cell r="G328" t="str">
            <v xml:space="preserve"> </v>
          </cell>
          <cell r="H328">
            <v>0</v>
          </cell>
        </row>
        <row r="329">
          <cell r="A329" t="str">
            <v>1602-000-000</v>
          </cell>
          <cell r="B329" t="str">
            <v>Dpn acumulada de inmuebles</v>
          </cell>
          <cell r="C329" t="str">
            <v xml:space="preserve"> </v>
          </cell>
          <cell r="D329">
            <v>0</v>
          </cell>
          <cell r="E329">
            <v>0</v>
          </cell>
          <cell r="F329">
            <v>0</v>
          </cell>
          <cell r="G329" t="str">
            <v xml:space="preserve"> </v>
          </cell>
          <cell r="H329">
            <v>0</v>
          </cell>
        </row>
        <row r="330">
          <cell r="A330" t="str">
            <v>1603-000-000</v>
          </cell>
          <cell r="B330" t="str">
            <v>Dpn acumulada eq de transporte</v>
          </cell>
          <cell r="C330" t="str">
            <v xml:space="preserve"> </v>
          </cell>
          <cell r="D330">
            <v>0</v>
          </cell>
          <cell r="E330">
            <v>0</v>
          </cell>
          <cell r="F330">
            <v>0</v>
          </cell>
          <cell r="G330" t="str">
            <v xml:space="preserve"> </v>
          </cell>
          <cell r="H330">
            <v>0</v>
          </cell>
        </row>
        <row r="331">
          <cell r="A331" t="str">
            <v>1604-000-000</v>
          </cell>
          <cell r="B331" t="str">
            <v>Dpn acumulada de mobiliario y equipo</v>
          </cell>
          <cell r="C331" t="str">
            <v xml:space="preserve"> </v>
          </cell>
          <cell r="D331">
            <v>0</v>
          </cell>
          <cell r="E331">
            <v>0</v>
          </cell>
          <cell r="F331">
            <v>0</v>
          </cell>
          <cell r="G331" t="str">
            <v xml:space="preserve"> </v>
          </cell>
          <cell r="H331">
            <v>0</v>
          </cell>
        </row>
        <row r="332">
          <cell r="A332" t="str">
            <v>1605-000-000</v>
          </cell>
          <cell r="B332" t="str">
            <v>Dpn acumulada equipo de computo</v>
          </cell>
          <cell r="C332" t="str">
            <v xml:space="preserve"> </v>
          </cell>
          <cell r="D332">
            <v>0</v>
          </cell>
          <cell r="E332">
            <v>0</v>
          </cell>
          <cell r="F332">
            <v>0</v>
          </cell>
          <cell r="G332" t="str">
            <v xml:space="preserve"> </v>
          </cell>
          <cell r="H332">
            <v>0</v>
          </cell>
        </row>
        <row r="333">
          <cell r="A333" t="str">
            <v>2000-000-000</v>
          </cell>
          <cell r="B333" t="str">
            <v>PASIVO</v>
          </cell>
          <cell r="C333" t="str">
            <v xml:space="preserve"> </v>
          </cell>
          <cell r="D333">
            <v>0</v>
          </cell>
          <cell r="E333">
            <v>0</v>
          </cell>
          <cell r="F333">
            <v>0</v>
          </cell>
          <cell r="G333" t="str">
            <v xml:space="preserve"> </v>
          </cell>
          <cell r="H333">
            <v>0</v>
          </cell>
        </row>
        <row r="334">
          <cell r="A334" t="str">
            <v>2100-000-000</v>
          </cell>
          <cell r="B334" t="str">
            <v>Pasivo circulante o a corto plazo</v>
          </cell>
          <cell r="C334" t="str">
            <v xml:space="preserve"> </v>
          </cell>
          <cell r="D334">
            <v>0</v>
          </cell>
          <cell r="E334">
            <v>0</v>
          </cell>
          <cell r="F334">
            <v>0</v>
          </cell>
          <cell r="G334" t="str">
            <v xml:space="preserve"> </v>
          </cell>
          <cell r="H334">
            <v>0</v>
          </cell>
        </row>
        <row r="335">
          <cell r="A335" t="str">
            <v>2101-000-000</v>
          </cell>
          <cell r="B335" t="str">
            <v>Impuestos por pagar</v>
          </cell>
          <cell r="C335" t="str">
            <v xml:space="preserve"> </v>
          </cell>
          <cell r="D335">
            <v>7641759.7000000002</v>
          </cell>
          <cell r="E335">
            <v>10060590.58</v>
          </cell>
          <cell r="F335">
            <v>12773167.880000001</v>
          </cell>
          <cell r="G335" t="str">
            <v xml:space="preserve"> </v>
          </cell>
          <cell r="H335">
            <v>10354337</v>
          </cell>
        </row>
        <row r="336">
          <cell r="A336" t="str">
            <v>2101-001-000</v>
          </cell>
          <cell r="B336" t="str">
            <v>ISR retenido sobre salarios</v>
          </cell>
          <cell r="C336" t="str">
            <v xml:space="preserve"> </v>
          </cell>
          <cell r="D336">
            <v>716751.44</v>
          </cell>
          <cell r="E336">
            <v>6675724.5899999999</v>
          </cell>
          <cell r="F336">
            <v>6858930.0899999999</v>
          </cell>
          <cell r="G336" t="str">
            <v xml:space="preserve"> </v>
          </cell>
          <cell r="H336">
            <v>899956.94</v>
          </cell>
        </row>
        <row r="337">
          <cell r="A337" t="str">
            <v>2101-002-000</v>
          </cell>
          <cell r="B337" t="str">
            <v>Impuesto sobre nóminas</v>
          </cell>
          <cell r="C337" t="str">
            <v xml:space="preserve"> </v>
          </cell>
          <cell r="D337">
            <v>0</v>
          </cell>
          <cell r="E337">
            <v>0</v>
          </cell>
          <cell r="F337">
            <v>0</v>
          </cell>
          <cell r="G337" t="str">
            <v xml:space="preserve"> </v>
          </cell>
          <cell r="H337">
            <v>0</v>
          </cell>
        </row>
        <row r="338">
          <cell r="A338" t="str">
            <v>2101-003-000</v>
          </cell>
          <cell r="B338" t="str">
            <v>ISR retenido sobre honorarios</v>
          </cell>
          <cell r="C338" t="str">
            <v xml:space="preserve"> </v>
          </cell>
          <cell r="D338">
            <v>0</v>
          </cell>
          <cell r="E338">
            <v>0</v>
          </cell>
          <cell r="F338">
            <v>0</v>
          </cell>
          <cell r="G338" t="str">
            <v xml:space="preserve"> </v>
          </cell>
          <cell r="H338">
            <v>0</v>
          </cell>
        </row>
        <row r="339">
          <cell r="A339" t="str">
            <v>2101-003-001</v>
          </cell>
          <cell r="B339" t="str">
            <v>Ramirez Ponce Nestor</v>
          </cell>
          <cell r="C339" t="str">
            <v xml:space="preserve"> </v>
          </cell>
          <cell r="D339">
            <v>0</v>
          </cell>
          <cell r="E339">
            <v>0</v>
          </cell>
          <cell r="F339">
            <v>0</v>
          </cell>
          <cell r="G339" t="str">
            <v xml:space="preserve"> </v>
          </cell>
          <cell r="H339">
            <v>0</v>
          </cell>
        </row>
        <row r="340">
          <cell r="A340" t="str">
            <v>2101-003-002</v>
          </cell>
          <cell r="B340" t="str">
            <v>Verdin Zendejas Gabriel Adrian</v>
          </cell>
          <cell r="C340" t="str">
            <v xml:space="preserve"> </v>
          </cell>
          <cell r="D340">
            <v>0</v>
          </cell>
          <cell r="E340">
            <v>0</v>
          </cell>
          <cell r="F340">
            <v>0</v>
          </cell>
          <cell r="G340" t="str">
            <v xml:space="preserve"> </v>
          </cell>
          <cell r="H340">
            <v>0</v>
          </cell>
        </row>
        <row r="341">
          <cell r="A341" t="str">
            <v>2101-004-000</v>
          </cell>
          <cell r="B341" t="str">
            <v>Iva retenido</v>
          </cell>
          <cell r="C341" t="str">
            <v xml:space="preserve"> </v>
          </cell>
          <cell r="D341">
            <v>0</v>
          </cell>
          <cell r="E341">
            <v>0</v>
          </cell>
          <cell r="F341">
            <v>0</v>
          </cell>
          <cell r="G341" t="str">
            <v xml:space="preserve"> </v>
          </cell>
          <cell r="H341">
            <v>0</v>
          </cell>
        </row>
        <row r="342">
          <cell r="A342" t="str">
            <v>2101-004-001</v>
          </cell>
          <cell r="B342" t="str">
            <v>Ramirez Ponce Nestor</v>
          </cell>
          <cell r="C342" t="str">
            <v xml:space="preserve"> </v>
          </cell>
          <cell r="D342">
            <v>0</v>
          </cell>
          <cell r="E342">
            <v>0</v>
          </cell>
          <cell r="F342">
            <v>0</v>
          </cell>
          <cell r="G342" t="str">
            <v xml:space="preserve"> </v>
          </cell>
          <cell r="H342">
            <v>0</v>
          </cell>
        </row>
        <row r="343">
          <cell r="A343" t="str">
            <v>2101-005-000</v>
          </cell>
          <cell r="B343" t="str">
            <v>Retenciones a empleados</v>
          </cell>
          <cell r="C343" t="str">
            <v xml:space="preserve"> </v>
          </cell>
          <cell r="D343">
            <v>1217856.57</v>
          </cell>
          <cell r="E343">
            <v>1351700.16</v>
          </cell>
          <cell r="F343">
            <v>318332.03999999998</v>
          </cell>
          <cell r="G343" t="str">
            <v xml:space="preserve"> </v>
          </cell>
          <cell r="H343">
            <v>184488.45</v>
          </cell>
        </row>
        <row r="344">
          <cell r="A344" t="str">
            <v>2101-006-000</v>
          </cell>
          <cell r="B344" t="str">
            <v>Previsión social para fondo propio</v>
          </cell>
          <cell r="C344" t="str">
            <v xml:space="preserve"> </v>
          </cell>
          <cell r="D344">
            <v>1411340</v>
          </cell>
          <cell r="E344">
            <v>0</v>
          </cell>
          <cell r="F344">
            <v>0</v>
          </cell>
          <cell r="G344" t="str">
            <v xml:space="preserve"> </v>
          </cell>
          <cell r="H344">
            <v>1411340</v>
          </cell>
        </row>
        <row r="345">
          <cell r="A345" t="str">
            <v>2101-007-000</v>
          </cell>
          <cell r="B345" t="str">
            <v>Previsión social ICHISAL</v>
          </cell>
          <cell r="C345" t="str">
            <v xml:space="preserve"> </v>
          </cell>
          <cell r="D345">
            <v>310880.56</v>
          </cell>
          <cell r="E345">
            <v>0</v>
          </cell>
          <cell r="F345">
            <v>0</v>
          </cell>
          <cell r="G345" t="str">
            <v xml:space="preserve"> </v>
          </cell>
          <cell r="H345">
            <v>310880.56</v>
          </cell>
        </row>
        <row r="346">
          <cell r="A346" t="str">
            <v>2101-008-000</v>
          </cell>
          <cell r="B346" t="str">
            <v>Prevision social IMSS</v>
          </cell>
          <cell r="C346" t="str">
            <v xml:space="preserve"> </v>
          </cell>
          <cell r="D346">
            <v>1809065.5</v>
          </cell>
          <cell r="E346">
            <v>727140.26</v>
          </cell>
          <cell r="F346">
            <v>1738869.08</v>
          </cell>
          <cell r="G346" t="str">
            <v xml:space="preserve"> </v>
          </cell>
          <cell r="H346">
            <v>2820794.32</v>
          </cell>
        </row>
        <row r="347">
          <cell r="A347" t="str">
            <v>2101-009-000</v>
          </cell>
          <cell r="B347" t="str">
            <v>Previsio Social Infonavit</v>
          </cell>
          <cell r="C347" t="str">
            <v xml:space="preserve"> </v>
          </cell>
          <cell r="D347">
            <v>964907.13</v>
          </cell>
          <cell r="E347">
            <v>0</v>
          </cell>
          <cell r="F347">
            <v>1236402.51</v>
          </cell>
          <cell r="G347" t="str">
            <v xml:space="preserve"> </v>
          </cell>
          <cell r="H347">
            <v>2201309.64</v>
          </cell>
        </row>
        <row r="348">
          <cell r="A348" t="str">
            <v>2101-010-000</v>
          </cell>
          <cell r="B348" t="str">
            <v>Prevision social RCV</v>
          </cell>
          <cell r="C348" t="str">
            <v xml:space="preserve"> </v>
          </cell>
          <cell r="D348">
            <v>1210958.5</v>
          </cell>
          <cell r="E348">
            <v>880050.05</v>
          </cell>
          <cell r="F348">
            <v>1530220.7</v>
          </cell>
          <cell r="G348" t="str">
            <v xml:space="preserve"> </v>
          </cell>
          <cell r="H348">
            <v>1861129.15</v>
          </cell>
        </row>
        <row r="349">
          <cell r="A349" t="str">
            <v>2101-011-000</v>
          </cell>
          <cell r="B349" t="str">
            <v>Prevision ICHISAL Patron</v>
          </cell>
          <cell r="C349" t="str">
            <v xml:space="preserve"> </v>
          </cell>
          <cell r="D349">
            <v>0</v>
          </cell>
          <cell r="E349">
            <v>0</v>
          </cell>
          <cell r="F349">
            <v>0</v>
          </cell>
          <cell r="G349" t="str">
            <v xml:space="preserve"> </v>
          </cell>
          <cell r="H349">
            <v>0</v>
          </cell>
        </row>
        <row r="350">
          <cell r="A350" t="str">
            <v>2101-012-000</v>
          </cell>
          <cell r="B350" t="str">
            <v>Provision Gastos Medicos Mayores</v>
          </cell>
          <cell r="C350" t="str">
            <v xml:space="preserve"> </v>
          </cell>
          <cell r="D350">
            <v>0</v>
          </cell>
          <cell r="E350">
            <v>335.53</v>
          </cell>
          <cell r="F350">
            <v>606966.1</v>
          </cell>
          <cell r="G350" t="str">
            <v xml:space="preserve"> </v>
          </cell>
          <cell r="H350">
            <v>606630.56999999995</v>
          </cell>
        </row>
        <row r="351">
          <cell r="A351" t="str">
            <v>2101-013-000</v>
          </cell>
          <cell r="B351" t="str">
            <v>Pasivo IMSS</v>
          </cell>
          <cell r="C351" t="str">
            <v xml:space="preserve"> </v>
          </cell>
          <cell r="D351">
            <v>0</v>
          </cell>
          <cell r="E351">
            <v>421409.99</v>
          </cell>
          <cell r="F351">
            <v>478512.36</v>
          </cell>
          <cell r="G351" t="str">
            <v xml:space="preserve"> </v>
          </cell>
          <cell r="H351">
            <v>57102.37</v>
          </cell>
        </row>
        <row r="352">
          <cell r="A352" t="str">
            <v>2101-014-000</v>
          </cell>
          <cell r="B352" t="str">
            <v>ISR retenido Arrendamiento</v>
          </cell>
          <cell r="C352" t="str">
            <v xml:space="preserve"> </v>
          </cell>
          <cell r="D352">
            <v>0</v>
          </cell>
          <cell r="E352">
            <v>4230</v>
          </cell>
          <cell r="F352">
            <v>4935</v>
          </cell>
          <cell r="G352" t="str">
            <v xml:space="preserve"> </v>
          </cell>
          <cell r="H352">
            <v>705</v>
          </cell>
        </row>
        <row r="353">
          <cell r="A353" t="str">
            <v>2101-014-001</v>
          </cell>
          <cell r="B353" t="str">
            <v>Licon Aldaz Felicitas</v>
          </cell>
          <cell r="C353" t="str">
            <v xml:space="preserve"> </v>
          </cell>
          <cell r="D353">
            <v>0</v>
          </cell>
          <cell r="E353">
            <v>4230</v>
          </cell>
          <cell r="F353">
            <v>4935</v>
          </cell>
          <cell r="G353" t="str">
            <v xml:space="preserve"> </v>
          </cell>
          <cell r="H353">
            <v>705</v>
          </cell>
        </row>
        <row r="354">
          <cell r="A354" t="str">
            <v>2103-000-000</v>
          </cell>
          <cell r="B354" t="str">
            <v>Acreedores diversos</v>
          </cell>
          <cell r="C354" t="str">
            <v xml:space="preserve"> </v>
          </cell>
          <cell r="D354">
            <v>0</v>
          </cell>
          <cell r="E354">
            <v>697465.61</v>
          </cell>
          <cell r="F354">
            <v>741206.66</v>
          </cell>
          <cell r="G354" t="str">
            <v xml:space="preserve"> </v>
          </cell>
          <cell r="H354">
            <v>43741.05</v>
          </cell>
        </row>
        <row r="355">
          <cell r="A355" t="str">
            <v>2103-001-000</v>
          </cell>
          <cell r="B355" t="str">
            <v>Morales Luevano Gregorio Daniel</v>
          </cell>
          <cell r="C355" t="str">
            <v xml:space="preserve"> </v>
          </cell>
          <cell r="D355">
            <v>0</v>
          </cell>
          <cell r="E355">
            <v>0</v>
          </cell>
          <cell r="F355">
            <v>0</v>
          </cell>
          <cell r="G355" t="str">
            <v xml:space="preserve"> </v>
          </cell>
          <cell r="H355">
            <v>0</v>
          </cell>
        </row>
        <row r="356">
          <cell r="A356" t="str">
            <v>2103-003-000</v>
          </cell>
          <cell r="B356" t="str">
            <v>Arroniz Avila Mayra Aida</v>
          </cell>
          <cell r="C356" t="str">
            <v xml:space="preserve"> </v>
          </cell>
          <cell r="D356">
            <v>0</v>
          </cell>
          <cell r="E356">
            <v>0</v>
          </cell>
          <cell r="F356">
            <v>0</v>
          </cell>
          <cell r="G356" t="str">
            <v xml:space="preserve"> </v>
          </cell>
          <cell r="H356">
            <v>0</v>
          </cell>
        </row>
        <row r="357">
          <cell r="A357" t="str">
            <v>2103-012-000</v>
          </cell>
          <cell r="B357" t="str">
            <v>Martínez Vazquez Carmen Liliana</v>
          </cell>
          <cell r="C357" t="str">
            <v xml:space="preserve"> </v>
          </cell>
          <cell r="D357">
            <v>0</v>
          </cell>
          <cell r="E357">
            <v>0</v>
          </cell>
          <cell r="F357">
            <v>0</v>
          </cell>
          <cell r="G357" t="str">
            <v xml:space="preserve"> </v>
          </cell>
          <cell r="H357">
            <v>0</v>
          </cell>
        </row>
        <row r="358">
          <cell r="A358" t="str">
            <v>2103-037-000</v>
          </cell>
          <cell r="B358" t="str">
            <v>Rodriguez Ramirez Moises Isidro</v>
          </cell>
          <cell r="C358" t="str">
            <v xml:space="preserve"> </v>
          </cell>
          <cell r="D358">
            <v>0</v>
          </cell>
          <cell r="E358">
            <v>0</v>
          </cell>
          <cell r="F358">
            <v>0</v>
          </cell>
          <cell r="G358" t="str">
            <v xml:space="preserve"> </v>
          </cell>
          <cell r="H358">
            <v>0</v>
          </cell>
        </row>
        <row r="359">
          <cell r="A359" t="str">
            <v>2103-100-000</v>
          </cell>
          <cell r="B359" t="str">
            <v>Caper Elaboracion y Distribucion S RL MI</v>
          </cell>
          <cell r="C359" t="str">
            <v xml:space="preserve"> </v>
          </cell>
          <cell r="D359">
            <v>0</v>
          </cell>
          <cell r="E359">
            <v>0</v>
          </cell>
          <cell r="F359">
            <v>0</v>
          </cell>
          <cell r="G359" t="str">
            <v xml:space="preserve"> </v>
          </cell>
          <cell r="H359">
            <v>0</v>
          </cell>
        </row>
        <row r="360">
          <cell r="A360" t="str">
            <v>2103-101-000</v>
          </cell>
          <cell r="B360" t="str">
            <v>Joany Solis Garcia</v>
          </cell>
          <cell r="C360" t="str">
            <v xml:space="preserve"> </v>
          </cell>
          <cell r="D360">
            <v>0</v>
          </cell>
          <cell r="E360">
            <v>12115.04</v>
          </cell>
          <cell r="F360">
            <v>12115.04</v>
          </cell>
          <cell r="G360" t="str">
            <v xml:space="preserve"> </v>
          </cell>
          <cell r="H360">
            <v>0</v>
          </cell>
        </row>
        <row r="361">
          <cell r="A361" t="str">
            <v>2103-102-000</v>
          </cell>
          <cell r="B361" t="str">
            <v>Promobiliario y Equipos SA de CV</v>
          </cell>
          <cell r="C361" t="str">
            <v xml:space="preserve"> </v>
          </cell>
          <cell r="D361">
            <v>0</v>
          </cell>
          <cell r="E361">
            <v>42629.23</v>
          </cell>
          <cell r="F361">
            <v>42629.23</v>
          </cell>
          <cell r="G361" t="str">
            <v xml:space="preserve"> </v>
          </cell>
          <cell r="H361">
            <v>0</v>
          </cell>
        </row>
        <row r="362">
          <cell r="A362" t="str">
            <v>2103-103-000</v>
          </cell>
          <cell r="B362" t="str">
            <v>Newberry y Compañia SA de CV</v>
          </cell>
          <cell r="C362" t="str">
            <v xml:space="preserve"> </v>
          </cell>
          <cell r="D362">
            <v>0</v>
          </cell>
          <cell r="E362">
            <v>484.26</v>
          </cell>
          <cell r="F362">
            <v>484.26</v>
          </cell>
          <cell r="G362" t="str">
            <v xml:space="preserve"> </v>
          </cell>
          <cell r="H362">
            <v>0</v>
          </cell>
        </row>
        <row r="363">
          <cell r="A363" t="str">
            <v>2103-104-000</v>
          </cell>
          <cell r="B363" t="str">
            <v>Servicio Postal Mexicano</v>
          </cell>
          <cell r="C363" t="str">
            <v xml:space="preserve"> </v>
          </cell>
          <cell r="D363">
            <v>0</v>
          </cell>
          <cell r="E363">
            <v>498</v>
          </cell>
          <cell r="F363">
            <v>498</v>
          </cell>
          <cell r="G363" t="str">
            <v xml:space="preserve"> </v>
          </cell>
          <cell r="H363">
            <v>0</v>
          </cell>
        </row>
        <row r="364">
          <cell r="A364" t="str">
            <v>2103-105-000</v>
          </cell>
          <cell r="B364" t="str">
            <v>Inmobiliaria Cardos SA de CV</v>
          </cell>
          <cell r="C364" t="str">
            <v xml:space="preserve"> </v>
          </cell>
          <cell r="D364">
            <v>0</v>
          </cell>
          <cell r="E364">
            <v>1939.52</v>
          </cell>
          <cell r="F364">
            <v>1939.52</v>
          </cell>
          <cell r="G364" t="str">
            <v xml:space="preserve"> </v>
          </cell>
          <cell r="H364">
            <v>0</v>
          </cell>
        </row>
        <row r="365">
          <cell r="A365" t="str">
            <v>2103-106-000</v>
          </cell>
          <cell r="B365" t="str">
            <v>Samuel Oswaldo Martinez Mendez</v>
          </cell>
          <cell r="C365" t="str">
            <v xml:space="preserve"> </v>
          </cell>
          <cell r="D365">
            <v>0</v>
          </cell>
          <cell r="E365">
            <v>574.21</v>
          </cell>
          <cell r="F365">
            <v>574.21</v>
          </cell>
          <cell r="G365" t="str">
            <v xml:space="preserve"> </v>
          </cell>
          <cell r="H365">
            <v>0</v>
          </cell>
        </row>
        <row r="366">
          <cell r="A366" t="str">
            <v>2103-107-000</v>
          </cell>
          <cell r="B366" t="str">
            <v>Jorge Isaac Mata Erives</v>
          </cell>
          <cell r="C366" t="str">
            <v xml:space="preserve"> </v>
          </cell>
          <cell r="D366">
            <v>0</v>
          </cell>
          <cell r="E366">
            <v>18200.400000000001</v>
          </cell>
          <cell r="F366">
            <v>18200.400000000001</v>
          </cell>
          <cell r="G366" t="str">
            <v xml:space="preserve"> </v>
          </cell>
          <cell r="H366">
            <v>0</v>
          </cell>
        </row>
        <row r="367">
          <cell r="A367" t="str">
            <v>2103-108-000</v>
          </cell>
          <cell r="B367" t="str">
            <v>RZ Digital SA de CV</v>
          </cell>
          <cell r="C367" t="str">
            <v xml:space="preserve"> </v>
          </cell>
          <cell r="D367">
            <v>0</v>
          </cell>
          <cell r="E367">
            <v>51350.18</v>
          </cell>
          <cell r="F367">
            <v>51350.18</v>
          </cell>
          <cell r="G367" t="str">
            <v xml:space="preserve"> </v>
          </cell>
          <cell r="H367">
            <v>0</v>
          </cell>
        </row>
        <row r="368">
          <cell r="A368" t="str">
            <v>2103-109-000</v>
          </cell>
          <cell r="B368" t="str">
            <v>Jose Guadalupe Gomez Nuñez</v>
          </cell>
          <cell r="C368" t="str">
            <v xml:space="preserve"> </v>
          </cell>
          <cell r="D368">
            <v>0</v>
          </cell>
          <cell r="E368">
            <v>12707.8</v>
          </cell>
          <cell r="F368">
            <v>12707.8</v>
          </cell>
          <cell r="G368" t="str">
            <v xml:space="preserve"> </v>
          </cell>
          <cell r="H368">
            <v>0</v>
          </cell>
        </row>
        <row r="369">
          <cell r="A369" t="str">
            <v>2103-110-000</v>
          </cell>
          <cell r="B369" t="str">
            <v>Esbec Industrial Solutions Mexico SA de CV</v>
          </cell>
          <cell r="C369" t="str">
            <v xml:space="preserve"> </v>
          </cell>
          <cell r="D369">
            <v>0</v>
          </cell>
          <cell r="E369">
            <v>0</v>
          </cell>
          <cell r="F369">
            <v>0</v>
          </cell>
          <cell r="G369" t="str">
            <v xml:space="preserve"> </v>
          </cell>
          <cell r="H369">
            <v>0</v>
          </cell>
        </row>
        <row r="370">
          <cell r="A370" t="str">
            <v>2103-111-000</v>
          </cell>
          <cell r="B370" t="str">
            <v>Jorge Arturo Salazar Flores</v>
          </cell>
          <cell r="C370" t="str">
            <v xml:space="preserve"> </v>
          </cell>
          <cell r="D370">
            <v>0</v>
          </cell>
          <cell r="E370">
            <v>0</v>
          </cell>
          <cell r="F370">
            <v>0</v>
          </cell>
          <cell r="G370" t="str">
            <v xml:space="preserve"> </v>
          </cell>
          <cell r="H370">
            <v>0</v>
          </cell>
        </row>
        <row r="371">
          <cell r="A371" t="str">
            <v>2103-112-000</v>
          </cell>
          <cell r="B371" t="str">
            <v>Manuel Adan Andrew Contreras</v>
          </cell>
          <cell r="C371" t="str">
            <v xml:space="preserve"> </v>
          </cell>
          <cell r="D371">
            <v>0</v>
          </cell>
          <cell r="E371">
            <v>10706.8</v>
          </cell>
          <cell r="F371">
            <v>10706.8</v>
          </cell>
          <cell r="G371" t="str">
            <v xml:space="preserve"> </v>
          </cell>
          <cell r="H371">
            <v>0</v>
          </cell>
        </row>
        <row r="372">
          <cell r="A372" t="str">
            <v>2103-113-000</v>
          </cell>
          <cell r="B372" t="str">
            <v>Rodrigo Nava Almanza</v>
          </cell>
          <cell r="C372" t="str">
            <v xml:space="preserve"> </v>
          </cell>
          <cell r="D372">
            <v>0</v>
          </cell>
          <cell r="E372">
            <v>32364</v>
          </cell>
          <cell r="F372">
            <v>43152</v>
          </cell>
          <cell r="G372" t="str">
            <v xml:space="preserve"> </v>
          </cell>
          <cell r="H372">
            <v>10788</v>
          </cell>
        </row>
        <row r="373">
          <cell r="A373" t="str">
            <v>2103-114-000</v>
          </cell>
          <cell r="B373" t="str">
            <v>Rasoal Ambiental SA de CV</v>
          </cell>
          <cell r="C373" t="str">
            <v xml:space="preserve"> </v>
          </cell>
          <cell r="D373">
            <v>0</v>
          </cell>
          <cell r="E373">
            <v>0</v>
          </cell>
          <cell r="F373">
            <v>0</v>
          </cell>
          <cell r="G373" t="str">
            <v xml:space="preserve"> </v>
          </cell>
          <cell r="H373">
            <v>0</v>
          </cell>
        </row>
        <row r="374">
          <cell r="A374" t="str">
            <v>2103-115-000</v>
          </cell>
          <cell r="B374" t="str">
            <v>David Eduardo Portilla Rodriguez</v>
          </cell>
          <cell r="C374" t="str">
            <v xml:space="preserve"> </v>
          </cell>
          <cell r="D374">
            <v>0</v>
          </cell>
          <cell r="E374">
            <v>5237.3999999999996</v>
          </cell>
          <cell r="F374">
            <v>5237.3999999999996</v>
          </cell>
          <cell r="G374" t="str">
            <v xml:space="preserve"> </v>
          </cell>
          <cell r="H374">
            <v>0</v>
          </cell>
        </row>
        <row r="375">
          <cell r="A375" t="str">
            <v>2103-116-000</v>
          </cell>
          <cell r="B375" t="str">
            <v>Sergio Armando Barragan Ortiz</v>
          </cell>
          <cell r="C375" t="str">
            <v xml:space="preserve"> </v>
          </cell>
          <cell r="D375">
            <v>0</v>
          </cell>
          <cell r="E375">
            <v>3648.55</v>
          </cell>
          <cell r="F375">
            <v>3648.55</v>
          </cell>
          <cell r="G375" t="str">
            <v xml:space="preserve"> </v>
          </cell>
          <cell r="H375">
            <v>0</v>
          </cell>
        </row>
        <row r="376">
          <cell r="A376" t="str">
            <v>2103-117-000</v>
          </cell>
          <cell r="B376" t="str">
            <v>Festa-Hidrogel SA de CF</v>
          </cell>
          <cell r="C376" t="str">
            <v xml:space="preserve"> </v>
          </cell>
          <cell r="D376">
            <v>0</v>
          </cell>
          <cell r="E376">
            <v>28646.48</v>
          </cell>
          <cell r="F376">
            <v>28646.48</v>
          </cell>
          <cell r="G376" t="str">
            <v xml:space="preserve"> </v>
          </cell>
          <cell r="H376">
            <v>0</v>
          </cell>
        </row>
        <row r="377">
          <cell r="A377" t="str">
            <v>2103-118-000</v>
          </cell>
          <cell r="B377" t="str">
            <v>Emilio Caballero Muñoz</v>
          </cell>
          <cell r="C377" t="str">
            <v xml:space="preserve"> </v>
          </cell>
          <cell r="D377">
            <v>0</v>
          </cell>
          <cell r="E377">
            <v>14685.6</v>
          </cell>
          <cell r="F377">
            <v>14685.6</v>
          </cell>
          <cell r="G377" t="str">
            <v xml:space="preserve"> </v>
          </cell>
          <cell r="H377">
            <v>0</v>
          </cell>
        </row>
        <row r="378">
          <cell r="A378" t="str">
            <v>2103-119-000</v>
          </cell>
          <cell r="B378" t="str">
            <v>Copi Servicio SA de CV</v>
          </cell>
          <cell r="C378" t="str">
            <v xml:space="preserve"> </v>
          </cell>
          <cell r="D378">
            <v>0</v>
          </cell>
          <cell r="E378">
            <v>38916.9</v>
          </cell>
          <cell r="F378">
            <v>38916.9</v>
          </cell>
          <cell r="G378" t="str">
            <v xml:space="preserve"> </v>
          </cell>
          <cell r="H378">
            <v>0</v>
          </cell>
        </row>
        <row r="379">
          <cell r="A379" t="str">
            <v>2103-120-000</v>
          </cell>
          <cell r="B379" t="str">
            <v>Eimy Vanessa Villa Cazarez</v>
          </cell>
          <cell r="C379" t="str">
            <v xml:space="preserve"> </v>
          </cell>
          <cell r="D379">
            <v>0</v>
          </cell>
          <cell r="E379">
            <v>0</v>
          </cell>
          <cell r="F379">
            <v>0</v>
          </cell>
          <cell r="G379" t="str">
            <v xml:space="preserve"> </v>
          </cell>
          <cell r="H379">
            <v>0</v>
          </cell>
        </row>
        <row r="380">
          <cell r="A380" t="str">
            <v>2103-121-000</v>
          </cell>
          <cell r="B380" t="str">
            <v>Cecilia Hermosillo Aguilar</v>
          </cell>
          <cell r="C380" t="str">
            <v xml:space="preserve"> </v>
          </cell>
          <cell r="D380">
            <v>0</v>
          </cell>
          <cell r="E380">
            <v>9860</v>
          </cell>
          <cell r="F380">
            <v>9860</v>
          </cell>
          <cell r="G380" t="str">
            <v xml:space="preserve"> </v>
          </cell>
          <cell r="H380">
            <v>0</v>
          </cell>
        </row>
        <row r="381">
          <cell r="A381" t="str">
            <v>2103-122-000</v>
          </cell>
          <cell r="B381" t="str">
            <v>Telefonos de Mexico SAB de CV</v>
          </cell>
          <cell r="C381" t="str">
            <v xml:space="preserve"> </v>
          </cell>
          <cell r="D381">
            <v>0</v>
          </cell>
          <cell r="E381">
            <v>1197</v>
          </cell>
          <cell r="F381">
            <v>1197</v>
          </cell>
          <cell r="G381" t="str">
            <v xml:space="preserve"> </v>
          </cell>
          <cell r="H381">
            <v>0</v>
          </cell>
        </row>
        <row r="382">
          <cell r="A382" t="str">
            <v>2103-123-000</v>
          </cell>
          <cell r="B382" t="str">
            <v>Jesus De Las Casas Cadena</v>
          </cell>
          <cell r="C382" t="str">
            <v xml:space="preserve"> </v>
          </cell>
          <cell r="D382">
            <v>0</v>
          </cell>
          <cell r="E382">
            <v>3572.8</v>
          </cell>
          <cell r="F382">
            <v>3572.8</v>
          </cell>
          <cell r="G382" t="str">
            <v xml:space="preserve"> </v>
          </cell>
          <cell r="H382">
            <v>0</v>
          </cell>
        </row>
        <row r="383">
          <cell r="A383" t="str">
            <v>2103-124-000</v>
          </cell>
          <cell r="B383" t="str">
            <v>Zoom Video Comunications Inc</v>
          </cell>
          <cell r="C383" t="str">
            <v xml:space="preserve"> </v>
          </cell>
          <cell r="D383">
            <v>0</v>
          </cell>
          <cell r="E383">
            <v>4215.49</v>
          </cell>
          <cell r="F383">
            <v>4215.49</v>
          </cell>
          <cell r="G383" t="str">
            <v xml:space="preserve"> </v>
          </cell>
          <cell r="H383">
            <v>0</v>
          </cell>
        </row>
        <row r="384">
          <cell r="A384" t="str">
            <v>2103-125-000</v>
          </cell>
          <cell r="B384" t="str">
            <v>Estrategias Innovativas SA de CV</v>
          </cell>
          <cell r="C384" t="str">
            <v xml:space="preserve"> </v>
          </cell>
          <cell r="D384">
            <v>0</v>
          </cell>
          <cell r="E384">
            <v>74231.679999999993</v>
          </cell>
          <cell r="F384">
            <v>74231.679999999993</v>
          </cell>
          <cell r="G384" t="str">
            <v xml:space="preserve"> </v>
          </cell>
          <cell r="H384">
            <v>0</v>
          </cell>
        </row>
        <row r="385">
          <cell r="A385" t="str">
            <v>2103-126-000</v>
          </cell>
          <cell r="B385" t="str">
            <v>Total Play Telecomunicaciones SA de CV</v>
          </cell>
          <cell r="C385" t="str">
            <v xml:space="preserve"> </v>
          </cell>
          <cell r="D385">
            <v>0</v>
          </cell>
          <cell r="E385">
            <v>13696.77</v>
          </cell>
          <cell r="F385">
            <v>13696.77</v>
          </cell>
          <cell r="G385" t="str">
            <v xml:space="preserve"> </v>
          </cell>
          <cell r="H385">
            <v>0</v>
          </cell>
        </row>
        <row r="386">
          <cell r="A386" t="str">
            <v>2103-127-000</v>
          </cell>
          <cell r="B386" t="str">
            <v>Edenred Mexico SA de CV</v>
          </cell>
          <cell r="C386" t="str">
            <v xml:space="preserve"> </v>
          </cell>
          <cell r="D386">
            <v>0</v>
          </cell>
          <cell r="E386">
            <v>20696</v>
          </cell>
          <cell r="F386">
            <v>20696</v>
          </cell>
          <cell r="G386" t="str">
            <v xml:space="preserve"> </v>
          </cell>
          <cell r="H386">
            <v>0</v>
          </cell>
        </row>
        <row r="387">
          <cell r="A387" t="str">
            <v>2103-128-000</v>
          </cell>
          <cell r="B387" t="str">
            <v>Abastecedora de Oficinas SA de CV</v>
          </cell>
          <cell r="C387" t="str">
            <v xml:space="preserve"> </v>
          </cell>
          <cell r="D387">
            <v>0</v>
          </cell>
          <cell r="E387">
            <v>709.85</v>
          </cell>
          <cell r="F387">
            <v>709.85</v>
          </cell>
          <cell r="G387" t="str">
            <v xml:space="preserve"> </v>
          </cell>
          <cell r="H387">
            <v>0</v>
          </cell>
        </row>
        <row r="388">
          <cell r="A388" t="str">
            <v>2103-129-000</v>
          </cell>
          <cell r="B388" t="str">
            <v>Chihuahua Electronica SA deCV</v>
          </cell>
          <cell r="C388" t="str">
            <v xml:space="preserve"> </v>
          </cell>
          <cell r="D388">
            <v>0</v>
          </cell>
          <cell r="E388">
            <v>201</v>
          </cell>
          <cell r="F388">
            <v>201</v>
          </cell>
          <cell r="G388" t="str">
            <v xml:space="preserve"> </v>
          </cell>
          <cell r="H388">
            <v>0</v>
          </cell>
        </row>
        <row r="389">
          <cell r="A389" t="str">
            <v>2103-130-000</v>
          </cell>
          <cell r="B389" t="str">
            <v>Servicios Gasolineros de Mexico SA de CV</v>
          </cell>
          <cell r="C389" t="str">
            <v xml:space="preserve"> </v>
          </cell>
          <cell r="D389">
            <v>0</v>
          </cell>
          <cell r="E389">
            <v>728.7</v>
          </cell>
          <cell r="F389">
            <v>728.7</v>
          </cell>
          <cell r="G389" t="str">
            <v xml:space="preserve"> </v>
          </cell>
          <cell r="H389">
            <v>0</v>
          </cell>
        </row>
        <row r="390">
          <cell r="A390" t="str">
            <v>2103-131-000</v>
          </cell>
          <cell r="B390" t="str">
            <v>Huber Ernesto Gonzalez Gonzalez</v>
          </cell>
          <cell r="C390" t="str">
            <v xml:space="preserve"> </v>
          </cell>
          <cell r="D390">
            <v>0</v>
          </cell>
          <cell r="E390">
            <v>2221</v>
          </cell>
          <cell r="F390">
            <v>2221</v>
          </cell>
          <cell r="G390" t="str">
            <v xml:space="preserve"> </v>
          </cell>
          <cell r="H390">
            <v>0</v>
          </cell>
        </row>
        <row r="391">
          <cell r="A391" t="str">
            <v>2103-132-000</v>
          </cell>
          <cell r="B391" t="str">
            <v>Casa Marchand SA de CV</v>
          </cell>
          <cell r="C391" t="str">
            <v xml:space="preserve"> </v>
          </cell>
          <cell r="D391">
            <v>0</v>
          </cell>
          <cell r="E391">
            <v>399.47</v>
          </cell>
          <cell r="F391">
            <v>399.47</v>
          </cell>
          <cell r="G391" t="str">
            <v xml:space="preserve"> </v>
          </cell>
          <cell r="H391">
            <v>0</v>
          </cell>
        </row>
        <row r="392">
          <cell r="A392" t="str">
            <v>2103-133-000</v>
          </cell>
          <cell r="B392" t="str">
            <v>Papelera del Norte De La Laguna SA de CV</v>
          </cell>
          <cell r="C392" t="str">
            <v xml:space="preserve"> </v>
          </cell>
          <cell r="D392">
            <v>0</v>
          </cell>
          <cell r="E392">
            <v>417.88</v>
          </cell>
          <cell r="F392">
            <v>417.88</v>
          </cell>
          <cell r="G392" t="str">
            <v xml:space="preserve"> </v>
          </cell>
          <cell r="H392">
            <v>0</v>
          </cell>
        </row>
        <row r="393">
          <cell r="A393" t="str">
            <v>2103-134-000</v>
          </cell>
          <cell r="B393" t="str">
            <v>CFE Suministrador de Servicios Basicos</v>
          </cell>
          <cell r="C393" t="str">
            <v xml:space="preserve"> </v>
          </cell>
          <cell r="D393">
            <v>0</v>
          </cell>
          <cell r="E393">
            <v>792</v>
          </cell>
          <cell r="F393">
            <v>792</v>
          </cell>
          <cell r="G393" t="str">
            <v xml:space="preserve"> </v>
          </cell>
          <cell r="H393">
            <v>0</v>
          </cell>
        </row>
        <row r="394">
          <cell r="A394" t="str">
            <v>2103-135-000</v>
          </cell>
          <cell r="B394" t="str">
            <v>Alser Refrigeracion SA de CV</v>
          </cell>
          <cell r="C394" t="str">
            <v xml:space="preserve"> </v>
          </cell>
          <cell r="D394">
            <v>0</v>
          </cell>
          <cell r="E394">
            <v>4466</v>
          </cell>
          <cell r="F394">
            <v>4466</v>
          </cell>
          <cell r="G394" t="str">
            <v xml:space="preserve"> </v>
          </cell>
          <cell r="H394">
            <v>0</v>
          </cell>
        </row>
        <row r="395">
          <cell r="A395" t="str">
            <v>2103-136-000</v>
          </cell>
          <cell r="B395" t="str">
            <v>Abraham Schmitt Neufeld</v>
          </cell>
          <cell r="C395" t="str">
            <v xml:space="preserve"> </v>
          </cell>
          <cell r="D395">
            <v>0</v>
          </cell>
          <cell r="E395">
            <v>311.2</v>
          </cell>
          <cell r="F395">
            <v>311.2</v>
          </cell>
          <cell r="G395" t="str">
            <v xml:space="preserve"> </v>
          </cell>
          <cell r="H395">
            <v>0</v>
          </cell>
        </row>
        <row r="396">
          <cell r="A396" t="str">
            <v>2103-137-000</v>
          </cell>
          <cell r="B396" t="str">
            <v>Operadora Futurama SA de CV</v>
          </cell>
          <cell r="C396" t="str">
            <v xml:space="preserve"> </v>
          </cell>
          <cell r="D396">
            <v>0</v>
          </cell>
          <cell r="E396">
            <v>104.9</v>
          </cell>
          <cell r="F396">
            <v>104.9</v>
          </cell>
          <cell r="G396" t="str">
            <v xml:space="preserve"> </v>
          </cell>
          <cell r="H396">
            <v>0</v>
          </cell>
        </row>
        <row r="397">
          <cell r="A397" t="str">
            <v>2103-138-000</v>
          </cell>
          <cell r="B397" t="str">
            <v>Segobiano Hernandez Jose Felipe</v>
          </cell>
          <cell r="C397" t="str">
            <v xml:space="preserve"> </v>
          </cell>
          <cell r="D397">
            <v>0</v>
          </cell>
          <cell r="E397">
            <v>696</v>
          </cell>
          <cell r="F397">
            <v>696</v>
          </cell>
          <cell r="G397" t="str">
            <v xml:space="preserve"> </v>
          </cell>
          <cell r="H397">
            <v>0</v>
          </cell>
        </row>
        <row r="398">
          <cell r="A398" t="str">
            <v>2103-139-000</v>
          </cell>
          <cell r="B398" t="str">
            <v>Raul Omar Velazquez Franco</v>
          </cell>
          <cell r="C398" t="str">
            <v xml:space="preserve"> </v>
          </cell>
          <cell r="D398">
            <v>0</v>
          </cell>
          <cell r="E398">
            <v>290</v>
          </cell>
          <cell r="F398">
            <v>290</v>
          </cell>
          <cell r="G398" t="str">
            <v xml:space="preserve"> </v>
          </cell>
          <cell r="H398">
            <v>0</v>
          </cell>
        </row>
        <row r="399">
          <cell r="A399" t="str">
            <v>2103-140-000</v>
          </cell>
          <cell r="B399" t="str">
            <v>Jose Simon Arizmendi Marin</v>
          </cell>
          <cell r="C399" t="str">
            <v xml:space="preserve"> </v>
          </cell>
          <cell r="D399">
            <v>0</v>
          </cell>
          <cell r="E399">
            <v>7946</v>
          </cell>
          <cell r="F399">
            <v>7946</v>
          </cell>
          <cell r="G399" t="str">
            <v xml:space="preserve"> </v>
          </cell>
          <cell r="H399">
            <v>0</v>
          </cell>
        </row>
        <row r="400">
          <cell r="A400" t="str">
            <v>2103-141-000</v>
          </cell>
          <cell r="B400" t="str">
            <v>Copy Martz Profesional SA de CV</v>
          </cell>
          <cell r="C400" t="str">
            <v xml:space="preserve"> </v>
          </cell>
          <cell r="D400">
            <v>0</v>
          </cell>
          <cell r="E400">
            <v>91.11</v>
          </cell>
          <cell r="F400">
            <v>564.16</v>
          </cell>
          <cell r="G400" t="str">
            <v xml:space="preserve"> </v>
          </cell>
          <cell r="H400">
            <v>473.05</v>
          </cell>
        </row>
        <row r="401">
          <cell r="A401" t="str">
            <v>2103-142-000</v>
          </cell>
          <cell r="B401" t="str">
            <v>Office Depot de Mexico SA de CV</v>
          </cell>
          <cell r="C401" t="str">
            <v xml:space="preserve"> </v>
          </cell>
          <cell r="D401">
            <v>0</v>
          </cell>
          <cell r="E401">
            <v>232.7</v>
          </cell>
          <cell r="F401">
            <v>232.7</v>
          </cell>
          <cell r="G401" t="str">
            <v xml:space="preserve"> </v>
          </cell>
          <cell r="H401">
            <v>0</v>
          </cell>
        </row>
        <row r="402">
          <cell r="A402" t="str">
            <v>2103-143-000</v>
          </cell>
          <cell r="B402" t="str">
            <v>Ricardo Manuel Saenz Garcia</v>
          </cell>
          <cell r="C402" t="str">
            <v xml:space="preserve"> </v>
          </cell>
          <cell r="D402">
            <v>0</v>
          </cell>
          <cell r="E402">
            <v>333</v>
          </cell>
          <cell r="F402">
            <v>333</v>
          </cell>
          <cell r="G402" t="str">
            <v xml:space="preserve"> </v>
          </cell>
          <cell r="H402">
            <v>0</v>
          </cell>
        </row>
        <row r="403">
          <cell r="A403" t="str">
            <v>2103-144-000</v>
          </cell>
          <cell r="B403" t="str">
            <v>Luz Adriana Aguirre Reynoso</v>
          </cell>
          <cell r="C403" t="str">
            <v xml:space="preserve"> </v>
          </cell>
          <cell r="D403">
            <v>0</v>
          </cell>
          <cell r="E403">
            <v>4060</v>
          </cell>
          <cell r="F403">
            <v>4060</v>
          </cell>
          <cell r="G403" t="str">
            <v xml:space="preserve"> </v>
          </cell>
          <cell r="H403">
            <v>0</v>
          </cell>
        </row>
        <row r="404">
          <cell r="A404" t="str">
            <v>2103-145-000</v>
          </cell>
          <cell r="B404" t="str">
            <v>Euro Alarmas SA de CV</v>
          </cell>
          <cell r="C404" t="str">
            <v xml:space="preserve"> </v>
          </cell>
          <cell r="D404">
            <v>0</v>
          </cell>
          <cell r="E404">
            <v>836.2</v>
          </cell>
          <cell r="F404">
            <v>836.2</v>
          </cell>
          <cell r="G404" t="str">
            <v xml:space="preserve"> </v>
          </cell>
          <cell r="H404">
            <v>0</v>
          </cell>
        </row>
        <row r="405">
          <cell r="A405" t="str">
            <v>2103-146-000</v>
          </cell>
          <cell r="B405" t="str">
            <v>Proyecto en Muebles para Oficinas</v>
          </cell>
          <cell r="C405" t="str">
            <v xml:space="preserve"> </v>
          </cell>
          <cell r="D405">
            <v>0</v>
          </cell>
          <cell r="E405">
            <v>198205.71</v>
          </cell>
          <cell r="F405">
            <v>198205.71</v>
          </cell>
          <cell r="G405" t="str">
            <v xml:space="preserve"> </v>
          </cell>
          <cell r="H405">
            <v>0</v>
          </cell>
        </row>
        <row r="406">
          <cell r="A406" t="str">
            <v>2103-147-000</v>
          </cell>
          <cell r="B406" t="str">
            <v>Comision Federal Electricidad</v>
          </cell>
          <cell r="C406" t="str">
            <v xml:space="preserve"> </v>
          </cell>
          <cell r="D406">
            <v>0</v>
          </cell>
          <cell r="E406">
            <v>0</v>
          </cell>
          <cell r="F406">
            <v>0</v>
          </cell>
          <cell r="G406" t="str">
            <v xml:space="preserve"> </v>
          </cell>
          <cell r="H406">
            <v>0</v>
          </cell>
        </row>
        <row r="407">
          <cell r="A407" t="str">
            <v>2103-148-000</v>
          </cell>
          <cell r="B407" t="str">
            <v>Ricardo Nuñez Carnero</v>
          </cell>
          <cell r="C407" t="str">
            <v xml:space="preserve"> </v>
          </cell>
          <cell r="D407">
            <v>0</v>
          </cell>
          <cell r="E407">
            <v>1160</v>
          </cell>
          <cell r="F407">
            <v>1160</v>
          </cell>
          <cell r="G407" t="str">
            <v xml:space="preserve"> </v>
          </cell>
          <cell r="H407">
            <v>0</v>
          </cell>
        </row>
        <row r="408">
          <cell r="A408" t="str">
            <v>2103-149-000</v>
          </cell>
          <cell r="B408" t="str">
            <v>Home Depot Mexico S de RL de CV</v>
          </cell>
          <cell r="C408" t="str">
            <v xml:space="preserve"> </v>
          </cell>
          <cell r="D408">
            <v>0</v>
          </cell>
          <cell r="E408">
            <v>596.99</v>
          </cell>
          <cell r="F408">
            <v>596.99</v>
          </cell>
          <cell r="G408" t="str">
            <v xml:space="preserve"> </v>
          </cell>
          <cell r="H408">
            <v>0</v>
          </cell>
        </row>
        <row r="409">
          <cell r="A409" t="str">
            <v>2103-150-000</v>
          </cell>
          <cell r="B409" t="str">
            <v>Capacitacion y Diseño Integral de Proteccion SA de</v>
          </cell>
          <cell r="C409" t="str">
            <v xml:space="preserve"> </v>
          </cell>
          <cell r="D409">
            <v>0</v>
          </cell>
          <cell r="E409">
            <v>34645.35</v>
          </cell>
          <cell r="F409">
            <v>67125.350000000006</v>
          </cell>
          <cell r="G409" t="str">
            <v xml:space="preserve"> </v>
          </cell>
          <cell r="H409">
            <v>32480</v>
          </cell>
        </row>
        <row r="410">
          <cell r="A410" t="str">
            <v>2103-151-000</v>
          </cell>
          <cell r="B410" t="str">
            <v>Luis David Orozco Moreno</v>
          </cell>
          <cell r="C410" t="str">
            <v xml:space="preserve"> </v>
          </cell>
          <cell r="D410">
            <v>0</v>
          </cell>
          <cell r="E410">
            <v>2784</v>
          </cell>
          <cell r="F410">
            <v>2784</v>
          </cell>
          <cell r="G410" t="str">
            <v xml:space="preserve"> </v>
          </cell>
          <cell r="H410">
            <v>0</v>
          </cell>
        </row>
        <row r="411">
          <cell r="A411" t="str">
            <v>2103-152-000</v>
          </cell>
          <cell r="B411" t="str">
            <v>Jacobo Ivan Miranda Pinocely</v>
          </cell>
          <cell r="C411" t="str">
            <v xml:space="preserve"> </v>
          </cell>
          <cell r="D411">
            <v>0</v>
          </cell>
          <cell r="E411">
            <v>32480</v>
          </cell>
          <cell r="F411">
            <v>32480</v>
          </cell>
          <cell r="G411" t="str">
            <v xml:space="preserve"> </v>
          </cell>
          <cell r="H411">
            <v>0</v>
          </cell>
        </row>
        <row r="412">
          <cell r="A412" t="str">
            <v>2103-153-000</v>
          </cell>
          <cell r="B412" t="str">
            <v>Maria Teresa Mendez Zamarron</v>
          </cell>
          <cell r="C412" t="str">
            <v xml:space="preserve"> </v>
          </cell>
          <cell r="D412">
            <v>0</v>
          </cell>
          <cell r="E412">
            <v>582.44000000000005</v>
          </cell>
          <cell r="F412">
            <v>582.44000000000005</v>
          </cell>
          <cell r="G412" t="str">
            <v xml:space="preserve"> </v>
          </cell>
          <cell r="H412">
            <v>0</v>
          </cell>
        </row>
        <row r="413">
          <cell r="A413" t="str">
            <v>2200-000-000</v>
          </cell>
          <cell r="B413" t="str">
            <v>Pasivo a largo pazo</v>
          </cell>
          <cell r="C413" t="str">
            <v xml:space="preserve"> </v>
          </cell>
          <cell r="D413">
            <v>0</v>
          </cell>
          <cell r="E413">
            <v>0</v>
          </cell>
          <cell r="F413">
            <v>0</v>
          </cell>
          <cell r="G413" t="str">
            <v xml:space="preserve"> </v>
          </cell>
          <cell r="H413">
            <v>0</v>
          </cell>
        </row>
        <row r="414">
          <cell r="A414" t="str">
            <v>3000-000-000</v>
          </cell>
          <cell r="B414" t="str">
            <v>PATRIMONIO</v>
          </cell>
          <cell r="C414" t="str">
            <v xml:space="preserve"> </v>
          </cell>
          <cell r="D414">
            <v>0</v>
          </cell>
          <cell r="E414">
            <v>0</v>
          </cell>
          <cell r="F414">
            <v>0</v>
          </cell>
          <cell r="G414" t="str">
            <v xml:space="preserve"> </v>
          </cell>
          <cell r="H414">
            <v>0</v>
          </cell>
        </row>
        <row r="415">
          <cell r="A415" t="str">
            <v>3101-000-000</v>
          </cell>
          <cell r="B415" t="str">
            <v>Resultado del ejercicio</v>
          </cell>
          <cell r="C415" t="str">
            <v xml:space="preserve"> </v>
          </cell>
          <cell r="D415">
            <v>0</v>
          </cell>
          <cell r="E415">
            <v>0</v>
          </cell>
          <cell r="F415">
            <v>0</v>
          </cell>
          <cell r="G415" t="str">
            <v xml:space="preserve"> </v>
          </cell>
          <cell r="H415">
            <v>0</v>
          </cell>
        </row>
        <row r="416">
          <cell r="A416" t="str">
            <v>3102-000-000</v>
          </cell>
          <cell r="B416" t="str">
            <v>Resultado ejercicio anteriores</v>
          </cell>
          <cell r="C416" t="str">
            <v xml:space="preserve"> </v>
          </cell>
          <cell r="D416">
            <v>18714982.43</v>
          </cell>
          <cell r="E416">
            <v>6351406.54</v>
          </cell>
          <cell r="F416">
            <v>0</v>
          </cell>
          <cell r="G416" t="str">
            <v xml:space="preserve"> </v>
          </cell>
          <cell r="H416">
            <v>12363575.890000001</v>
          </cell>
        </row>
        <row r="417">
          <cell r="A417" t="str">
            <v>3102-001-000</v>
          </cell>
          <cell r="B417" t="str">
            <v>Resultado ejercicio 2019</v>
          </cell>
          <cell r="C417" t="str">
            <v xml:space="preserve"> </v>
          </cell>
          <cell r="D417">
            <v>6324255.0099999998</v>
          </cell>
          <cell r="E417">
            <v>0</v>
          </cell>
          <cell r="F417">
            <v>0</v>
          </cell>
          <cell r="G417" t="str">
            <v xml:space="preserve"> </v>
          </cell>
          <cell r="H417">
            <v>6324255.0099999998</v>
          </cell>
        </row>
        <row r="418">
          <cell r="A418" t="str">
            <v>3102-002-000</v>
          </cell>
          <cell r="B418" t="str">
            <v>Resultado ejercicio 2020</v>
          </cell>
          <cell r="C418" t="str">
            <v xml:space="preserve"> </v>
          </cell>
          <cell r="D418">
            <v>12390727.42</v>
          </cell>
          <cell r="E418">
            <v>6351406.54</v>
          </cell>
          <cell r="F418">
            <v>0</v>
          </cell>
          <cell r="G418" t="str">
            <v xml:space="preserve"> </v>
          </cell>
          <cell r="H418">
            <v>6039320.8799999999</v>
          </cell>
        </row>
        <row r="419">
          <cell r="A419" t="str">
            <v>4000-000-000</v>
          </cell>
          <cell r="B419" t="str">
            <v>INGRESOS</v>
          </cell>
          <cell r="C419" t="str">
            <v xml:space="preserve"> </v>
          </cell>
          <cell r="D419">
            <v>0</v>
          </cell>
          <cell r="E419">
            <v>0</v>
          </cell>
          <cell r="F419">
            <v>0</v>
          </cell>
          <cell r="G419" t="str">
            <v xml:space="preserve"> </v>
          </cell>
          <cell r="H419">
            <v>0</v>
          </cell>
        </row>
        <row r="420">
          <cell r="A420" t="str">
            <v>4100-000-000</v>
          </cell>
          <cell r="B420" t="str">
            <v>Transferencias, asignaciones, subsidios y subvenci</v>
          </cell>
          <cell r="C420" t="str">
            <v xml:space="preserve"> </v>
          </cell>
          <cell r="D420">
            <v>0</v>
          </cell>
          <cell r="E420">
            <v>9248394.0899999999</v>
          </cell>
          <cell r="F420">
            <v>69038486.930000007</v>
          </cell>
          <cell r="G420" t="str">
            <v xml:space="preserve"> </v>
          </cell>
          <cell r="H420">
            <v>59790092.840000004</v>
          </cell>
        </row>
        <row r="421">
          <cell r="A421" t="str">
            <v>4105-000-000</v>
          </cell>
          <cell r="B421" t="str">
            <v>Otros ingresos</v>
          </cell>
          <cell r="C421" t="str">
            <v xml:space="preserve"> </v>
          </cell>
          <cell r="D421">
            <v>0</v>
          </cell>
          <cell r="E421">
            <v>0</v>
          </cell>
          <cell r="F421">
            <v>493165.35</v>
          </cell>
          <cell r="G421" t="str">
            <v xml:space="preserve"> </v>
          </cell>
          <cell r="H421">
            <v>493165.35</v>
          </cell>
        </row>
        <row r="422">
          <cell r="A422" t="str">
            <v>4105-001-000</v>
          </cell>
          <cell r="B422" t="str">
            <v>Productos Financieros</v>
          </cell>
          <cell r="C422" t="str">
            <v xml:space="preserve"> </v>
          </cell>
          <cell r="D422">
            <v>0</v>
          </cell>
          <cell r="E422">
            <v>0</v>
          </cell>
          <cell r="F422">
            <v>473079.91</v>
          </cell>
          <cell r="G422" t="str">
            <v xml:space="preserve"> </v>
          </cell>
          <cell r="H422">
            <v>473079.91</v>
          </cell>
        </row>
        <row r="423">
          <cell r="A423" t="str">
            <v>4105-001-001</v>
          </cell>
          <cell r="B423" t="str">
            <v>Interes bancarios</v>
          </cell>
          <cell r="C423" t="str">
            <v xml:space="preserve"> </v>
          </cell>
          <cell r="D423">
            <v>0</v>
          </cell>
          <cell r="E423">
            <v>0</v>
          </cell>
          <cell r="F423">
            <v>471940.46</v>
          </cell>
          <cell r="G423" t="str">
            <v xml:space="preserve"> </v>
          </cell>
          <cell r="H423">
            <v>471940.46</v>
          </cell>
        </row>
        <row r="424">
          <cell r="A424" t="str">
            <v>4105-001-002</v>
          </cell>
          <cell r="B424" t="str">
            <v>Compensacion Spei</v>
          </cell>
          <cell r="C424" t="str">
            <v xml:space="preserve"> </v>
          </cell>
          <cell r="D424">
            <v>0</v>
          </cell>
          <cell r="E424">
            <v>0</v>
          </cell>
          <cell r="F424">
            <v>1139.45</v>
          </cell>
          <cell r="G424" t="str">
            <v xml:space="preserve"> </v>
          </cell>
          <cell r="H424">
            <v>1139.45</v>
          </cell>
        </row>
        <row r="425">
          <cell r="A425" t="str">
            <v>4105-002-000</v>
          </cell>
          <cell r="B425" t="str">
            <v>Otros ingresos propios</v>
          </cell>
          <cell r="C425" t="str">
            <v xml:space="preserve"> </v>
          </cell>
          <cell r="D425">
            <v>0</v>
          </cell>
          <cell r="E425">
            <v>0</v>
          </cell>
          <cell r="F425">
            <v>20085.439999999999</v>
          </cell>
          <cell r="G425" t="str">
            <v xml:space="preserve"> </v>
          </cell>
          <cell r="H425">
            <v>20085.439999999999</v>
          </cell>
        </row>
        <row r="426">
          <cell r="A426" t="str">
            <v>4105-002-001</v>
          </cell>
          <cell r="B426" t="str">
            <v>Copias Certificadas</v>
          </cell>
          <cell r="C426" t="str">
            <v xml:space="preserve"> </v>
          </cell>
          <cell r="D426">
            <v>0</v>
          </cell>
          <cell r="E426">
            <v>0</v>
          </cell>
          <cell r="F426">
            <v>20076.439999999999</v>
          </cell>
          <cell r="G426" t="str">
            <v xml:space="preserve"> </v>
          </cell>
          <cell r="H426">
            <v>20076.439999999999</v>
          </cell>
        </row>
        <row r="427">
          <cell r="A427" t="str">
            <v>4105-002-002</v>
          </cell>
          <cell r="B427" t="str">
            <v>Diferencias en facturas</v>
          </cell>
          <cell r="C427" t="str">
            <v xml:space="preserve"> </v>
          </cell>
          <cell r="D427">
            <v>0</v>
          </cell>
          <cell r="E427">
            <v>0</v>
          </cell>
          <cell r="F427">
            <v>9</v>
          </cell>
          <cell r="G427" t="str">
            <v xml:space="preserve"> </v>
          </cell>
          <cell r="H427">
            <v>9</v>
          </cell>
        </row>
        <row r="428">
          <cell r="A428" t="str">
            <v>5000-000-000</v>
          </cell>
          <cell r="B428" t="str">
            <v>EGRESOS</v>
          </cell>
          <cell r="C428">
            <v>0</v>
          </cell>
          <cell r="D428" t="str">
            <v xml:space="preserve"> </v>
          </cell>
          <cell r="E428">
            <v>0</v>
          </cell>
          <cell r="F428">
            <v>0</v>
          </cell>
          <cell r="G428">
            <v>0</v>
          </cell>
          <cell r="H428" t="str">
            <v xml:space="preserve"> </v>
          </cell>
        </row>
        <row r="429">
          <cell r="A429" t="str">
            <v>5113-000-000</v>
          </cell>
          <cell r="B429" t="str">
            <v>Servicios personales</v>
          </cell>
          <cell r="C429">
            <v>0</v>
          </cell>
          <cell r="D429" t="str">
            <v xml:space="preserve"> </v>
          </cell>
          <cell r="E429">
            <v>9271072.8399999999</v>
          </cell>
          <cell r="F429">
            <v>26238.58</v>
          </cell>
          <cell r="G429">
            <v>9244834.2599999998</v>
          </cell>
          <cell r="H429" t="str">
            <v xml:space="preserve"> </v>
          </cell>
        </row>
        <row r="430">
          <cell r="A430" t="str">
            <v>5113-001-000</v>
          </cell>
          <cell r="B430" t="str">
            <v>Sueldos personal de base</v>
          </cell>
          <cell r="C430">
            <v>0</v>
          </cell>
          <cell r="D430" t="str">
            <v xml:space="preserve"> </v>
          </cell>
          <cell r="E430">
            <v>9271072.8399999999</v>
          </cell>
          <cell r="F430">
            <v>26238.58</v>
          </cell>
          <cell r="G430">
            <v>9244834.2599999998</v>
          </cell>
          <cell r="H430" t="str">
            <v xml:space="preserve"> </v>
          </cell>
        </row>
        <row r="431">
          <cell r="A431" t="str">
            <v>5113-001-001</v>
          </cell>
          <cell r="B431" t="str">
            <v>Morales Luevano Gregorio Daniel</v>
          </cell>
          <cell r="C431">
            <v>0</v>
          </cell>
          <cell r="D431" t="str">
            <v xml:space="preserve"> </v>
          </cell>
          <cell r="E431">
            <v>317998.8</v>
          </cell>
          <cell r="F431">
            <v>0</v>
          </cell>
          <cell r="G431">
            <v>317998.8</v>
          </cell>
          <cell r="H431" t="str">
            <v xml:space="preserve"> </v>
          </cell>
        </row>
        <row r="432">
          <cell r="A432" t="str">
            <v>5113-001-002</v>
          </cell>
          <cell r="B432" t="str">
            <v>Tavares Calderon Alejandro</v>
          </cell>
          <cell r="C432">
            <v>0</v>
          </cell>
          <cell r="D432" t="str">
            <v xml:space="preserve"> </v>
          </cell>
          <cell r="E432">
            <v>337998.8</v>
          </cell>
          <cell r="F432">
            <v>20000</v>
          </cell>
          <cell r="G432">
            <v>317998.8</v>
          </cell>
          <cell r="H432" t="str">
            <v xml:space="preserve"> </v>
          </cell>
        </row>
        <row r="433">
          <cell r="A433" t="str">
            <v>5113-001-003</v>
          </cell>
          <cell r="B433" t="str">
            <v>Arroniz Avila Mayra Aida</v>
          </cell>
          <cell r="C433">
            <v>0</v>
          </cell>
          <cell r="D433" t="str">
            <v xml:space="preserve"> </v>
          </cell>
          <cell r="E433">
            <v>317998.8</v>
          </cell>
          <cell r="F433">
            <v>0</v>
          </cell>
          <cell r="G433">
            <v>317998.8</v>
          </cell>
          <cell r="H433" t="str">
            <v xml:space="preserve"> </v>
          </cell>
        </row>
        <row r="434">
          <cell r="A434" t="str">
            <v>5113-001-004</v>
          </cell>
          <cell r="B434" t="str">
            <v>Hernandez Holguin Sofia Adriana</v>
          </cell>
          <cell r="C434">
            <v>0</v>
          </cell>
          <cell r="D434" t="str">
            <v xml:space="preserve"> </v>
          </cell>
          <cell r="E434">
            <v>267120</v>
          </cell>
          <cell r="F434">
            <v>0</v>
          </cell>
          <cell r="G434">
            <v>267120</v>
          </cell>
          <cell r="H434" t="str">
            <v xml:space="preserve"> </v>
          </cell>
        </row>
        <row r="435">
          <cell r="A435" t="str">
            <v>5113-001-005</v>
          </cell>
          <cell r="B435" t="str">
            <v>Valdez Howlet Irma Leticia</v>
          </cell>
          <cell r="C435">
            <v>0</v>
          </cell>
          <cell r="D435" t="str">
            <v xml:space="preserve"> </v>
          </cell>
          <cell r="E435">
            <v>234047.34</v>
          </cell>
          <cell r="F435">
            <v>0</v>
          </cell>
          <cell r="G435">
            <v>234047.34</v>
          </cell>
          <cell r="H435" t="str">
            <v xml:space="preserve"> </v>
          </cell>
        </row>
        <row r="436">
          <cell r="A436" t="str">
            <v>5113-001-006</v>
          </cell>
          <cell r="B436" t="str">
            <v>Martinez Diaz Sulma Iliana</v>
          </cell>
          <cell r="C436">
            <v>0</v>
          </cell>
          <cell r="D436" t="str">
            <v xml:space="preserve"> </v>
          </cell>
          <cell r="E436">
            <v>0</v>
          </cell>
          <cell r="F436">
            <v>0</v>
          </cell>
          <cell r="G436">
            <v>0</v>
          </cell>
          <cell r="H436" t="str">
            <v xml:space="preserve"> </v>
          </cell>
        </row>
        <row r="437">
          <cell r="A437" t="str">
            <v>5113-001-007</v>
          </cell>
          <cell r="B437" t="str">
            <v>Aguirre Gomez Alfredo</v>
          </cell>
          <cell r="C437">
            <v>0</v>
          </cell>
          <cell r="D437" t="str">
            <v xml:space="preserve"> </v>
          </cell>
          <cell r="E437">
            <v>93015</v>
          </cell>
          <cell r="F437">
            <v>0</v>
          </cell>
          <cell r="G437">
            <v>93015</v>
          </cell>
          <cell r="H437" t="str">
            <v xml:space="preserve"> </v>
          </cell>
        </row>
        <row r="438">
          <cell r="A438" t="str">
            <v>5113-001-008</v>
          </cell>
          <cell r="B438" t="str">
            <v>Nava Rojas Jose Humberto</v>
          </cell>
          <cell r="C438">
            <v>0</v>
          </cell>
          <cell r="D438" t="str">
            <v xml:space="preserve"> </v>
          </cell>
          <cell r="E438">
            <v>267120</v>
          </cell>
          <cell r="F438">
            <v>0</v>
          </cell>
          <cell r="G438">
            <v>267120</v>
          </cell>
          <cell r="H438" t="str">
            <v xml:space="preserve"> </v>
          </cell>
        </row>
        <row r="439">
          <cell r="A439" t="str">
            <v>5113-001-009</v>
          </cell>
          <cell r="B439" t="str">
            <v>Ramirez Olivas Paulina Alicia</v>
          </cell>
          <cell r="C439">
            <v>0</v>
          </cell>
          <cell r="D439" t="str">
            <v xml:space="preserve"> </v>
          </cell>
          <cell r="E439">
            <v>267120</v>
          </cell>
          <cell r="F439">
            <v>0</v>
          </cell>
          <cell r="G439">
            <v>267120</v>
          </cell>
          <cell r="H439" t="str">
            <v xml:space="preserve"> </v>
          </cell>
        </row>
        <row r="440">
          <cell r="A440" t="str">
            <v>5113-001-010</v>
          </cell>
          <cell r="B440" t="str">
            <v>Sianez Heredia Manuel</v>
          </cell>
          <cell r="C440">
            <v>0</v>
          </cell>
          <cell r="D440" t="str">
            <v xml:space="preserve"> </v>
          </cell>
          <cell r="E440">
            <v>95399.1</v>
          </cell>
          <cell r="F440">
            <v>0</v>
          </cell>
          <cell r="G440">
            <v>95399.1</v>
          </cell>
          <cell r="H440" t="str">
            <v xml:space="preserve"> </v>
          </cell>
        </row>
        <row r="441">
          <cell r="A441" t="str">
            <v>5113-001-011</v>
          </cell>
          <cell r="B441" t="str">
            <v>Olivas Chacon Mahli Angelica</v>
          </cell>
          <cell r="C441">
            <v>0</v>
          </cell>
          <cell r="D441" t="str">
            <v xml:space="preserve"> </v>
          </cell>
          <cell r="E441">
            <v>0</v>
          </cell>
          <cell r="F441">
            <v>0</v>
          </cell>
          <cell r="G441">
            <v>0</v>
          </cell>
          <cell r="H441" t="str">
            <v xml:space="preserve"> </v>
          </cell>
        </row>
        <row r="442">
          <cell r="A442" t="str">
            <v>5113-001-012</v>
          </cell>
          <cell r="B442" t="str">
            <v>Martinez Vazquez Carmen Liliana</v>
          </cell>
          <cell r="C442">
            <v>0</v>
          </cell>
          <cell r="D442" t="str">
            <v xml:space="preserve"> </v>
          </cell>
          <cell r="E442">
            <v>207117.8</v>
          </cell>
          <cell r="F442">
            <v>0</v>
          </cell>
          <cell r="G442">
            <v>207117.8</v>
          </cell>
          <cell r="H442" t="str">
            <v xml:space="preserve"> </v>
          </cell>
        </row>
        <row r="443">
          <cell r="A443" t="str">
            <v>5113-001-013</v>
          </cell>
          <cell r="B443" t="str">
            <v>Lujan Lara Victor Hugo</v>
          </cell>
          <cell r="C443">
            <v>0</v>
          </cell>
          <cell r="D443" t="str">
            <v xml:space="preserve"> </v>
          </cell>
          <cell r="E443">
            <v>24645</v>
          </cell>
          <cell r="F443">
            <v>0</v>
          </cell>
          <cell r="G443">
            <v>24645</v>
          </cell>
          <cell r="H443" t="str">
            <v xml:space="preserve"> </v>
          </cell>
        </row>
        <row r="444">
          <cell r="A444" t="str">
            <v>5113-001-014</v>
          </cell>
          <cell r="B444" t="str">
            <v>Gonzalez Herrera Marcos Daniel</v>
          </cell>
          <cell r="C444">
            <v>0</v>
          </cell>
          <cell r="D444" t="str">
            <v xml:space="preserve"> </v>
          </cell>
          <cell r="E444">
            <v>127198.8</v>
          </cell>
          <cell r="F444">
            <v>0</v>
          </cell>
          <cell r="G444">
            <v>127198.8</v>
          </cell>
          <cell r="H444" t="str">
            <v xml:space="preserve"> </v>
          </cell>
        </row>
        <row r="445">
          <cell r="A445" t="str">
            <v>5113-001-015</v>
          </cell>
          <cell r="B445" t="str">
            <v>Jurado Torres Manuel</v>
          </cell>
          <cell r="C445">
            <v>0</v>
          </cell>
          <cell r="D445" t="str">
            <v xml:space="preserve"> </v>
          </cell>
          <cell r="E445">
            <v>190800</v>
          </cell>
          <cell r="F445">
            <v>0</v>
          </cell>
          <cell r="G445">
            <v>190800</v>
          </cell>
          <cell r="H445" t="str">
            <v xml:space="preserve"> </v>
          </cell>
        </row>
        <row r="446">
          <cell r="A446" t="str">
            <v>5113-001-016</v>
          </cell>
          <cell r="B446" t="str">
            <v>Ahumada Ramirez Rafael Arturo</v>
          </cell>
          <cell r="C446">
            <v>0</v>
          </cell>
          <cell r="D446" t="str">
            <v xml:space="preserve"> </v>
          </cell>
          <cell r="E446">
            <v>200340</v>
          </cell>
          <cell r="F446">
            <v>0</v>
          </cell>
          <cell r="G446">
            <v>200340</v>
          </cell>
          <cell r="H446" t="str">
            <v xml:space="preserve"> </v>
          </cell>
        </row>
        <row r="447">
          <cell r="A447" t="str">
            <v>5113-001-017</v>
          </cell>
          <cell r="B447" t="str">
            <v>Rubio Robles Vanessa Rubi</v>
          </cell>
          <cell r="C447">
            <v>0</v>
          </cell>
          <cell r="D447" t="str">
            <v xml:space="preserve"> </v>
          </cell>
          <cell r="E447">
            <v>209880</v>
          </cell>
          <cell r="F447">
            <v>0</v>
          </cell>
          <cell r="G447">
            <v>209880</v>
          </cell>
          <cell r="H447" t="str">
            <v xml:space="preserve"> </v>
          </cell>
        </row>
        <row r="448">
          <cell r="A448" t="str">
            <v>5113-001-018</v>
          </cell>
          <cell r="B448" t="str">
            <v>Rocha Ortega Cristopher Armando</v>
          </cell>
          <cell r="C448">
            <v>0</v>
          </cell>
          <cell r="D448" t="str">
            <v xml:space="preserve"> </v>
          </cell>
          <cell r="E448">
            <v>89038.8</v>
          </cell>
          <cell r="F448">
            <v>0</v>
          </cell>
          <cell r="G448">
            <v>89038.8</v>
          </cell>
          <cell r="H448" t="str">
            <v xml:space="preserve"> </v>
          </cell>
        </row>
        <row r="449">
          <cell r="A449" t="str">
            <v>5113-001-019</v>
          </cell>
          <cell r="B449" t="str">
            <v>Sierra Moreno Olea Isela</v>
          </cell>
          <cell r="C449">
            <v>0</v>
          </cell>
          <cell r="D449" t="str">
            <v xml:space="preserve"> </v>
          </cell>
          <cell r="E449">
            <v>89038.8</v>
          </cell>
          <cell r="F449">
            <v>0</v>
          </cell>
          <cell r="G449">
            <v>89038.8</v>
          </cell>
          <cell r="H449" t="str">
            <v xml:space="preserve"> </v>
          </cell>
        </row>
        <row r="450">
          <cell r="A450" t="str">
            <v>5113-001-020</v>
          </cell>
          <cell r="B450" t="str">
            <v>Duran Olivas Fabiola</v>
          </cell>
          <cell r="C450">
            <v>0</v>
          </cell>
          <cell r="D450" t="str">
            <v xml:space="preserve"> </v>
          </cell>
          <cell r="E450">
            <v>190800</v>
          </cell>
          <cell r="F450">
            <v>0</v>
          </cell>
          <cell r="G450">
            <v>190800</v>
          </cell>
          <cell r="H450" t="str">
            <v xml:space="preserve"> </v>
          </cell>
        </row>
        <row r="451">
          <cell r="A451" t="str">
            <v>5113-001-021</v>
          </cell>
          <cell r="B451" t="str">
            <v>Santiesteban Lopez Aliz Cristina</v>
          </cell>
          <cell r="C451">
            <v>0</v>
          </cell>
          <cell r="D451" t="str">
            <v xml:space="preserve"> </v>
          </cell>
          <cell r="E451">
            <v>124442.8</v>
          </cell>
          <cell r="F451">
            <v>0</v>
          </cell>
          <cell r="G451">
            <v>124442.8</v>
          </cell>
          <cell r="H451" t="str">
            <v xml:space="preserve"> </v>
          </cell>
        </row>
        <row r="452">
          <cell r="A452" t="str">
            <v>5113-001-022</v>
          </cell>
          <cell r="B452" t="str">
            <v>Baeza Fernandez Demetro Adrian</v>
          </cell>
          <cell r="C452">
            <v>0</v>
          </cell>
          <cell r="D452" t="str">
            <v xml:space="preserve"> </v>
          </cell>
          <cell r="E452">
            <v>59698.8</v>
          </cell>
          <cell r="F452">
            <v>0</v>
          </cell>
          <cell r="G452">
            <v>59698.8</v>
          </cell>
          <cell r="H452" t="str">
            <v xml:space="preserve"> </v>
          </cell>
        </row>
        <row r="453">
          <cell r="A453" t="str">
            <v>5113-001-023</v>
          </cell>
          <cell r="B453" t="str">
            <v>Santiango Ordonez Lizbeth Janeth</v>
          </cell>
          <cell r="C453">
            <v>0</v>
          </cell>
          <cell r="D453" t="str">
            <v xml:space="preserve"> </v>
          </cell>
          <cell r="E453">
            <v>209880</v>
          </cell>
          <cell r="F453">
            <v>0</v>
          </cell>
          <cell r="G453">
            <v>209880</v>
          </cell>
          <cell r="H453" t="str">
            <v xml:space="preserve"> </v>
          </cell>
        </row>
        <row r="454">
          <cell r="A454" t="str">
            <v>5113-001-024</v>
          </cell>
          <cell r="B454" t="str">
            <v>Cuevas Velazquez Aldo Enrique</v>
          </cell>
          <cell r="C454">
            <v>0</v>
          </cell>
          <cell r="D454" t="str">
            <v xml:space="preserve"> </v>
          </cell>
          <cell r="E454">
            <v>194773.95</v>
          </cell>
          <cell r="F454">
            <v>0</v>
          </cell>
          <cell r="G454">
            <v>194773.95</v>
          </cell>
          <cell r="H454" t="str">
            <v xml:space="preserve"> </v>
          </cell>
        </row>
        <row r="455">
          <cell r="A455" t="str">
            <v>5113-001-025</v>
          </cell>
          <cell r="B455" t="str">
            <v>Belkotosky Estrada Tatiana</v>
          </cell>
          <cell r="C455">
            <v>0</v>
          </cell>
          <cell r="D455" t="str">
            <v xml:space="preserve"> </v>
          </cell>
          <cell r="E455">
            <v>222598.8</v>
          </cell>
          <cell r="F455">
            <v>0</v>
          </cell>
          <cell r="G455">
            <v>222598.8</v>
          </cell>
          <cell r="H455" t="str">
            <v xml:space="preserve"> </v>
          </cell>
        </row>
        <row r="456">
          <cell r="A456" t="str">
            <v>5113-001-026</v>
          </cell>
          <cell r="B456" t="str">
            <v>Ruiz Anchondo Diana Idalin</v>
          </cell>
          <cell r="C456">
            <v>0</v>
          </cell>
          <cell r="D456" t="str">
            <v xml:space="preserve"> </v>
          </cell>
          <cell r="E456">
            <v>241096.9</v>
          </cell>
          <cell r="F456">
            <v>0</v>
          </cell>
          <cell r="G456">
            <v>241096.9</v>
          </cell>
          <cell r="H456" t="str">
            <v xml:space="preserve"> </v>
          </cell>
        </row>
        <row r="457">
          <cell r="A457" t="str">
            <v>5113-001-027</v>
          </cell>
          <cell r="B457" t="str">
            <v>Rodriguez Mejia Selene</v>
          </cell>
          <cell r="C457">
            <v>0</v>
          </cell>
          <cell r="D457" t="str">
            <v xml:space="preserve"> </v>
          </cell>
          <cell r="E457">
            <v>245178</v>
          </cell>
          <cell r="F457">
            <v>0</v>
          </cell>
          <cell r="G457">
            <v>245178</v>
          </cell>
          <cell r="H457" t="str">
            <v xml:space="preserve"> </v>
          </cell>
        </row>
        <row r="458">
          <cell r="A458" t="str">
            <v>5113-001-028</v>
          </cell>
          <cell r="B458" t="str">
            <v>Carrillo Saenz Edgar Enrique</v>
          </cell>
          <cell r="C458">
            <v>0</v>
          </cell>
          <cell r="D458" t="str">
            <v xml:space="preserve"> </v>
          </cell>
          <cell r="E458">
            <v>248040</v>
          </cell>
          <cell r="F458">
            <v>0</v>
          </cell>
          <cell r="G458">
            <v>248040</v>
          </cell>
          <cell r="H458" t="str">
            <v xml:space="preserve"> </v>
          </cell>
        </row>
        <row r="459">
          <cell r="A459" t="str">
            <v>5113-001-029</v>
          </cell>
          <cell r="B459" t="str">
            <v>Nunez Cano Ana Gabriela</v>
          </cell>
          <cell r="C459">
            <v>0</v>
          </cell>
          <cell r="D459" t="str">
            <v xml:space="preserve"> </v>
          </cell>
          <cell r="E459">
            <v>126780.38</v>
          </cell>
          <cell r="F459">
            <v>0</v>
          </cell>
          <cell r="G459">
            <v>126780.38</v>
          </cell>
          <cell r="H459" t="str">
            <v xml:space="preserve"> </v>
          </cell>
        </row>
        <row r="460">
          <cell r="A460" t="str">
            <v>5113-001-030</v>
          </cell>
          <cell r="B460" t="str">
            <v>Rodriguez Casas Cynthia Mayela</v>
          </cell>
          <cell r="C460">
            <v>0</v>
          </cell>
          <cell r="D460" t="str">
            <v xml:space="preserve"> </v>
          </cell>
          <cell r="E460">
            <v>190800</v>
          </cell>
          <cell r="F460">
            <v>0</v>
          </cell>
          <cell r="G460">
            <v>190800</v>
          </cell>
          <cell r="H460" t="str">
            <v xml:space="preserve"> </v>
          </cell>
        </row>
        <row r="461">
          <cell r="A461" t="str">
            <v>5113-001-031</v>
          </cell>
          <cell r="B461" t="str">
            <v>Cervantes Fernandez Jesus Emmanuel</v>
          </cell>
          <cell r="C461">
            <v>0</v>
          </cell>
          <cell r="D461" t="str">
            <v xml:space="preserve"> </v>
          </cell>
          <cell r="E461">
            <v>89038.8</v>
          </cell>
          <cell r="F461">
            <v>0</v>
          </cell>
          <cell r="G461">
            <v>89038.8</v>
          </cell>
          <cell r="H461" t="str">
            <v xml:space="preserve"> </v>
          </cell>
        </row>
        <row r="462">
          <cell r="A462" t="str">
            <v>5113-001-032</v>
          </cell>
          <cell r="B462" t="str">
            <v>Chavira Terrazas Dafny Susana</v>
          </cell>
          <cell r="C462">
            <v>0</v>
          </cell>
          <cell r="D462" t="str">
            <v xml:space="preserve"> </v>
          </cell>
          <cell r="E462">
            <v>243906</v>
          </cell>
          <cell r="F462">
            <v>0</v>
          </cell>
          <cell r="G462">
            <v>243906</v>
          </cell>
          <cell r="H462" t="str">
            <v xml:space="preserve"> </v>
          </cell>
        </row>
        <row r="463">
          <cell r="A463" t="str">
            <v>5113-001-033</v>
          </cell>
          <cell r="B463" t="str">
            <v>Valenciano Hernandez Jose Eugenio</v>
          </cell>
          <cell r="C463">
            <v>0</v>
          </cell>
          <cell r="D463" t="str">
            <v xml:space="preserve"> </v>
          </cell>
          <cell r="E463">
            <v>222598.8</v>
          </cell>
          <cell r="F463">
            <v>0</v>
          </cell>
          <cell r="G463">
            <v>222598.8</v>
          </cell>
          <cell r="H463" t="str">
            <v xml:space="preserve"> </v>
          </cell>
        </row>
        <row r="464">
          <cell r="A464" t="str">
            <v>5113-001-034</v>
          </cell>
          <cell r="B464" t="str">
            <v>Campos Salinas Jose Luis</v>
          </cell>
          <cell r="C464">
            <v>0</v>
          </cell>
          <cell r="D464" t="str">
            <v xml:space="preserve"> </v>
          </cell>
          <cell r="E464">
            <v>189740</v>
          </cell>
          <cell r="F464">
            <v>0</v>
          </cell>
          <cell r="G464">
            <v>189740</v>
          </cell>
          <cell r="H464" t="str">
            <v xml:space="preserve"> </v>
          </cell>
        </row>
        <row r="465">
          <cell r="A465" t="str">
            <v>5113-001-035</v>
          </cell>
          <cell r="B465" t="str">
            <v>Chavez Dominguez Jorge Luis</v>
          </cell>
          <cell r="C465">
            <v>0</v>
          </cell>
          <cell r="D465" t="str">
            <v xml:space="preserve"> </v>
          </cell>
          <cell r="E465">
            <v>248040</v>
          </cell>
          <cell r="F465">
            <v>0</v>
          </cell>
          <cell r="G465">
            <v>248040</v>
          </cell>
          <cell r="H465" t="str">
            <v xml:space="preserve"> </v>
          </cell>
        </row>
        <row r="466">
          <cell r="A466" t="str">
            <v>5113-001-036</v>
          </cell>
          <cell r="B466" t="str">
            <v>Hermosillo Bezunartea Jose Adrian</v>
          </cell>
          <cell r="C466">
            <v>0</v>
          </cell>
          <cell r="D466" t="str">
            <v xml:space="preserve"> </v>
          </cell>
          <cell r="E466">
            <v>89038.8</v>
          </cell>
          <cell r="F466">
            <v>0</v>
          </cell>
          <cell r="G466">
            <v>89038.8</v>
          </cell>
          <cell r="H466" t="str">
            <v xml:space="preserve"> </v>
          </cell>
        </row>
        <row r="467">
          <cell r="A467" t="str">
            <v>5113-001-037</v>
          </cell>
          <cell r="B467" t="str">
            <v>Rodriguez Ramirez Moises Isidro</v>
          </cell>
          <cell r="C467">
            <v>0</v>
          </cell>
          <cell r="D467" t="str">
            <v xml:space="preserve"> </v>
          </cell>
          <cell r="E467">
            <v>190800</v>
          </cell>
          <cell r="F467">
            <v>0</v>
          </cell>
          <cell r="G467">
            <v>190800</v>
          </cell>
          <cell r="H467" t="str">
            <v xml:space="preserve"> </v>
          </cell>
        </row>
        <row r="468">
          <cell r="A468" t="str">
            <v>5113-001-038</v>
          </cell>
          <cell r="B468" t="str">
            <v>Miranda Lopez Gabriela</v>
          </cell>
          <cell r="C468">
            <v>0</v>
          </cell>
          <cell r="D468" t="str">
            <v xml:space="preserve"> </v>
          </cell>
          <cell r="E468">
            <v>177781.83</v>
          </cell>
          <cell r="F468">
            <v>1500</v>
          </cell>
          <cell r="G468">
            <v>176281.83</v>
          </cell>
          <cell r="H468" t="str">
            <v xml:space="preserve"> </v>
          </cell>
        </row>
        <row r="469">
          <cell r="A469" t="str">
            <v>5113-001-039</v>
          </cell>
          <cell r="B469" t="str">
            <v>Durón Gutierrez Brandy Alexxa</v>
          </cell>
          <cell r="C469">
            <v>0</v>
          </cell>
          <cell r="D469" t="str">
            <v xml:space="preserve"> </v>
          </cell>
          <cell r="E469">
            <v>88988.800000000003</v>
          </cell>
          <cell r="F469">
            <v>0</v>
          </cell>
          <cell r="G469">
            <v>88988.800000000003</v>
          </cell>
          <cell r="H469" t="str">
            <v xml:space="preserve"> </v>
          </cell>
        </row>
        <row r="470">
          <cell r="A470" t="str">
            <v>5113-001-040</v>
          </cell>
          <cell r="B470" t="str">
            <v>Arras Espinosa Luis Raul</v>
          </cell>
          <cell r="C470">
            <v>0</v>
          </cell>
          <cell r="D470" t="str">
            <v xml:space="preserve"> </v>
          </cell>
          <cell r="E470">
            <v>0</v>
          </cell>
          <cell r="F470">
            <v>0</v>
          </cell>
          <cell r="G470">
            <v>0</v>
          </cell>
          <cell r="H470" t="str">
            <v xml:space="preserve"> </v>
          </cell>
        </row>
        <row r="471">
          <cell r="A471" t="str">
            <v>5113-001-041</v>
          </cell>
          <cell r="B471" t="str">
            <v>Acosta Lucio Andrea Paulina</v>
          </cell>
          <cell r="C471">
            <v>0</v>
          </cell>
          <cell r="D471" t="str">
            <v xml:space="preserve"> </v>
          </cell>
          <cell r="E471">
            <v>22387.05</v>
          </cell>
          <cell r="F471">
            <v>0</v>
          </cell>
          <cell r="G471">
            <v>22387.05</v>
          </cell>
          <cell r="H471" t="str">
            <v xml:space="preserve"> </v>
          </cell>
        </row>
        <row r="472">
          <cell r="A472" t="str">
            <v>5113-001-042</v>
          </cell>
          <cell r="B472" t="str">
            <v>Villagrán Hernández Omar Francisco</v>
          </cell>
          <cell r="C472">
            <v>0</v>
          </cell>
          <cell r="D472" t="str">
            <v xml:space="preserve"> </v>
          </cell>
          <cell r="E472">
            <v>8833.25</v>
          </cell>
          <cell r="F472">
            <v>0</v>
          </cell>
          <cell r="G472">
            <v>8833.25</v>
          </cell>
          <cell r="H472" t="str">
            <v xml:space="preserve"> </v>
          </cell>
        </row>
        <row r="473">
          <cell r="A473" t="str">
            <v>5113-001-043</v>
          </cell>
          <cell r="B473" t="str">
            <v>Balderrama Aguilar Miguel Alejandro</v>
          </cell>
          <cell r="C473">
            <v>0</v>
          </cell>
          <cell r="D473" t="str">
            <v xml:space="preserve"> </v>
          </cell>
          <cell r="E473">
            <v>88318.8</v>
          </cell>
          <cell r="F473">
            <v>0</v>
          </cell>
          <cell r="G473">
            <v>88318.8</v>
          </cell>
          <cell r="H473" t="str">
            <v xml:space="preserve"> </v>
          </cell>
        </row>
        <row r="474">
          <cell r="A474" t="str">
            <v>5113-001-044</v>
          </cell>
          <cell r="B474" t="str">
            <v>Avitia SErrano Alfredo</v>
          </cell>
          <cell r="C474">
            <v>0</v>
          </cell>
          <cell r="D474" t="str">
            <v xml:space="preserve"> </v>
          </cell>
          <cell r="E474">
            <v>190800</v>
          </cell>
          <cell r="F474">
            <v>0</v>
          </cell>
          <cell r="G474">
            <v>190800</v>
          </cell>
          <cell r="H474" t="str">
            <v xml:space="preserve"> </v>
          </cell>
        </row>
        <row r="475">
          <cell r="A475" t="str">
            <v>5113-001-045</v>
          </cell>
          <cell r="B475" t="str">
            <v>Meraz Robles Edgar Arturo</v>
          </cell>
          <cell r="C475">
            <v>0</v>
          </cell>
          <cell r="D475" t="str">
            <v xml:space="preserve"> </v>
          </cell>
          <cell r="E475">
            <v>88318.8</v>
          </cell>
          <cell r="F475">
            <v>0</v>
          </cell>
          <cell r="G475">
            <v>88318.8</v>
          </cell>
          <cell r="H475" t="str">
            <v xml:space="preserve"> </v>
          </cell>
        </row>
        <row r="476">
          <cell r="A476" t="str">
            <v>5113-001-046</v>
          </cell>
          <cell r="B476" t="str">
            <v>Portillo Aguiler Esmeralda</v>
          </cell>
          <cell r="C476">
            <v>0</v>
          </cell>
          <cell r="D476" t="str">
            <v xml:space="preserve"> </v>
          </cell>
          <cell r="E476">
            <v>29679.599999999999</v>
          </cell>
          <cell r="F476">
            <v>2489.5700000000002</v>
          </cell>
          <cell r="G476">
            <v>27190.03</v>
          </cell>
          <cell r="H476" t="str">
            <v xml:space="preserve"> </v>
          </cell>
        </row>
        <row r="477">
          <cell r="A477" t="str">
            <v>5113-001-047</v>
          </cell>
          <cell r="B477" t="str">
            <v>Mendez Aguilera Saúl</v>
          </cell>
          <cell r="C477">
            <v>0</v>
          </cell>
          <cell r="D477" t="str">
            <v xml:space="preserve"> </v>
          </cell>
          <cell r="E477">
            <v>88318.8</v>
          </cell>
          <cell r="F477">
            <v>0</v>
          </cell>
          <cell r="G477">
            <v>88318.8</v>
          </cell>
          <cell r="H477" t="str">
            <v xml:space="preserve"> </v>
          </cell>
        </row>
        <row r="478">
          <cell r="A478" t="str">
            <v>5113-001-048</v>
          </cell>
          <cell r="B478" t="str">
            <v>Balderrama Chavira Cristian Emilio</v>
          </cell>
          <cell r="C478">
            <v>0</v>
          </cell>
          <cell r="D478" t="str">
            <v xml:space="preserve"> </v>
          </cell>
          <cell r="E478">
            <v>88318.8</v>
          </cell>
          <cell r="F478">
            <v>0</v>
          </cell>
          <cell r="G478">
            <v>88318.8</v>
          </cell>
          <cell r="H478" t="str">
            <v xml:space="preserve"> </v>
          </cell>
        </row>
        <row r="479">
          <cell r="A479" t="str">
            <v>5113-001-049</v>
          </cell>
          <cell r="B479" t="str">
            <v>Zapata Leos Victor Yuri</v>
          </cell>
          <cell r="C479">
            <v>0</v>
          </cell>
          <cell r="D479" t="str">
            <v xml:space="preserve"> </v>
          </cell>
          <cell r="E479">
            <v>68900</v>
          </cell>
          <cell r="F479">
            <v>679.93</v>
          </cell>
          <cell r="G479">
            <v>68220.070000000007</v>
          </cell>
          <cell r="H479" t="str">
            <v xml:space="preserve"> </v>
          </cell>
        </row>
        <row r="480">
          <cell r="A480" t="str">
            <v>5113-001-050</v>
          </cell>
          <cell r="B480" t="str">
            <v>Sanchez Loya Claudia</v>
          </cell>
          <cell r="C480">
            <v>0</v>
          </cell>
          <cell r="D480" t="str">
            <v xml:space="preserve"> </v>
          </cell>
          <cell r="E480">
            <v>18075.47</v>
          </cell>
          <cell r="F480">
            <v>0</v>
          </cell>
          <cell r="G480">
            <v>18075.47</v>
          </cell>
          <cell r="H480" t="str">
            <v xml:space="preserve"> </v>
          </cell>
        </row>
        <row r="481">
          <cell r="A481" t="str">
            <v>5113-001-052</v>
          </cell>
          <cell r="B481" t="str">
            <v>Palacios Chaparro Carmen Fabiola</v>
          </cell>
          <cell r="C481">
            <v>0</v>
          </cell>
          <cell r="D481" t="str">
            <v xml:space="preserve"> </v>
          </cell>
          <cell r="E481">
            <v>204845</v>
          </cell>
          <cell r="F481">
            <v>1569.08</v>
          </cell>
          <cell r="G481">
            <v>203275.92</v>
          </cell>
          <cell r="H481" t="str">
            <v xml:space="preserve"> </v>
          </cell>
        </row>
        <row r="482">
          <cell r="A482" t="str">
            <v>5113-001-053</v>
          </cell>
          <cell r="B482" t="str">
            <v>Delgado Avila Ana Gabriela</v>
          </cell>
          <cell r="C482">
            <v>0</v>
          </cell>
          <cell r="D482" t="str">
            <v xml:space="preserve"> </v>
          </cell>
          <cell r="E482">
            <v>162710</v>
          </cell>
          <cell r="F482">
            <v>0</v>
          </cell>
          <cell r="G482">
            <v>162710</v>
          </cell>
          <cell r="H482" t="str">
            <v xml:space="preserve"> </v>
          </cell>
        </row>
        <row r="483">
          <cell r="A483" t="str">
            <v>5113-001-054</v>
          </cell>
          <cell r="B483" t="str">
            <v>Chavez  Delgado Nydia Lizeth</v>
          </cell>
          <cell r="C483">
            <v>0</v>
          </cell>
          <cell r="D483" t="str">
            <v xml:space="preserve"> </v>
          </cell>
          <cell r="E483">
            <v>159000</v>
          </cell>
          <cell r="F483">
            <v>0</v>
          </cell>
          <cell r="G483">
            <v>159000</v>
          </cell>
          <cell r="H483" t="str">
            <v xml:space="preserve"> </v>
          </cell>
        </row>
        <row r="484">
          <cell r="A484" t="str">
            <v>5113-001-055</v>
          </cell>
          <cell r="B484" t="str">
            <v>Barraza Rojas Jose Luis</v>
          </cell>
          <cell r="C484">
            <v>0</v>
          </cell>
          <cell r="D484" t="str">
            <v xml:space="preserve"> </v>
          </cell>
          <cell r="E484">
            <v>159000</v>
          </cell>
          <cell r="F484">
            <v>0</v>
          </cell>
          <cell r="G484">
            <v>159000</v>
          </cell>
          <cell r="H484" t="str">
            <v xml:space="preserve"> </v>
          </cell>
        </row>
        <row r="485">
          <cell r="A485" t="str">
            <v>5113-001-057</v>
          </cell>
          <cell r="B485" t="str">
            <v>Ramirez Santillan Pamela Lizbeth</v>
          </cell>
          <cell r="C485">
            <v>0</v>
          </cell>
          <cell r="D485" t="str">
            <v xml:space="preserve"> </v>
          </cell>
          <cell r="E485">
            <v>68692.399999999994</v>
          </cell>
          <cell r="F485">
            <v>0</v>
          </cell>
          <cell r="G485">
            <v>68692.399999999994</v>
          </cell>
          <cell r="H485" t="str">
            <v xml:space="preserve"> </v>
          </cell>
        </row>
        <row r="486">
          <cell r="A486" t="str">
            <v>5113-001-058</v>
          </cell>
          <cell r="B486" t="str">
            <v>Felix Banda JOrge Luis</v>
          </cell>
          <cell r="C486">
            <v>0</v>
          </cell>
          <cell r="D486" t="str">
            <v xml:space="preserve"> </v>
          </cell>
          <cell r="E486">
            <v>58090.04</v>
          </cell>
          <cell r="F486">
            <v>0</v>
          </cell>
          <cell r="G486">
            <v>58090.04</v>
          </cell>
          <cell r="H486" t="str">
            <v xml:space="preserve"> </v>
          </cell>
        </row>
        <row r="487">
          <cell r="A487" t="str">
            <v>5113-001-059</v>
          </cell>
          <cell r="B487" t="str">
            <v>Munoz Lozano Erick Alejandro</v>
          </cell>
          <cell r="C487">
            <v>0</v>
          </cell>
          <cell r="D487" t="str">
            <v xml:space="preserve"> </v>
          </cell>
          <cell r="E487">
            <v>96812.53</v>
          </cell>
          <cell r="F487">
            <v>0</v>
          </cell>
          <cell r="G487">
            <v>96812.53</v>
          </cell>
          <cell r="H487" t="str">
            <v xml:space="preserve"> </v>
          </cell>
        </row>
        <row r="488">
          <cell r="A488" t="str">
            <v>5113-001-060</v>
          </cell>
          <cell r="B488" t="str">
            <v>Perez Zermeño Guadalupe</v>
          </cell>
          <cell r="C488">
            <v>0</v>
          </cell>
          <cell r="D488" t="str">
            <v xml:space="preserve"> </v>
          </cell>
          <cell r="E488">
            <v>30740</v>
          </cell>
          <cell r="F488">
            <v>0</v>
          </cell>
          <cell r="G488">
            <v>30740</v>
          </cell>
          <cell r="H488" t="str">
            <v xml:space="preserve"> </v>
          </cell>
        </row>
        <row r="489">
          <cell r="A489" t="str">
            <v>5113-001-061</v>
          </cell>
          <cell r="B489" t="str">
            <v>Rodriguez Dominguez Maricela</v>
          </cell>
          <cell r="C489">
            <v>0</v>
          </cell>
          <cell r="D489" t="str">
            <v xml:space="preserve"> </v>
          </cell>
          <cell r="E489">
            <v>109710</v>
          </cell>
          <cell r="F489">
            <v>0</v>
          </cell>
          <cell r="G489">
            <v>109710</v>
          </cell>
          <cell r="H489" t="str">
            <v xml:space="preserve"> </v>
          </cell>
        </row>
        <row r="490">
          <cell r="A490" t="str">
            <v>5113-001-062</v>
          </cell>
          <cell r="B490" t="str">
            <v>Escontrias Vazquez Luisa Fernanda</v>
          </cell>
          <cell r="C490">
            <v>0</v>
          </cell>
          <cell r="D490" t="str">
            <v xml:space="preserve"> </v>
          </cell>
          <cell r="E490">
            <v>34326.81</v>
          </cell>
          <cell r="F490">
            <v>0</v>
          </cell>
          <cell r="G490">
            <v>34326.81</v>
          </cell>
          <cell r="H490" t="str">
            <v xml:space="preserve"> </v>
          </cell>
        </row>
        <row r="491">
          <cell r="A491" t="str">
            <v>5113-001-063</v>
          </cell>
          <cell r="B491" t="str">
            <v>Aguilar Lerma Rocio Ivette</v>
          </cell>
          <cell r="C491">
            <v>0</v>
          </cell>
          <cell r="D491" t="str">
            <v xml:space="preserve"> </v>
          </cell>
          <cell r="E491">
            <v>123625.34</v>
          </cell>
          <cell r="F491">
            <v>0</v>
          </cell>
          <cell r="G491">
            <v>123625.34</v>
          </cell>
          <cell r="H491" t="str">
            <v xml:space="preserve"> </v>
          </cell>
        </row>
        <row r="492">
          <cell r="A492" t="str">
            <v>5113-001-064</v>
          </cell>
          <cell r="B492" t="str">
            <v>Garcia Vazquez Mariia Del Rocio</v>
          </cell>
          <cell r="C492">
            <v>0</v>
          </cell>
          <cell r="D492" t="str">
            <v xml:space="preserve"> </v>
          </cell>
          <cell r="E492">
            <v>30831.29</v>
          </cell>
          <cell r="F492">
            <v>0</v>
          </cell>
          <cell r="G492">
            <v>30831.29</v>
          </cell>
          <cell r="H492" t="str">
            <v xml:space="preserve"> </v>
          </cell>
        </row>
        <row r="493">
          <cell r="A493" t="str">
            <v>5113-001-065</v>
          </cell>
          <cell r="B493" t="str">
            <v>Pérez Loera Irving Amid</v>
          </cell>
          <cell r="C493">
            <v>0</v>
          </cell>
          <cell r="D493" t="str">
            <v xml:space="preserve"> </v>
          </cell>
          <cell r="E493">
            <v>96969.08</v>
          </cell>
          <cell r="F493">
            <v>0</v>
          </cell>
          <cell r="G493">
            <v>96969.08</v>
          </cell>
          <cell r="H493" t="str">
            <v xml:space="preserve"> </v>
          </cell>
        </row>
        <row r="494">
          <cell r="A494" t="str">
            <v>5113-001-066</v>
          </cell>
          <cell r="B494" t="str">
            <v>Lopez Ontiveros Irvin Eduardo</v>
          </cell>
          <cell r="C494">
            <v>0</v>
          </cell>
          <cell r="D494" t="str">
            <v xml:space="preserve"> </v>
          </cell>
          <cell r="E494">
            <v>96969.08</v>
          </cell>
          <cell r="F494">
            <v>0</v>
          </cell>
          <cell r="G494">
            <v>96969.08</v>
          </cell>
          <cell r="H494" t="str">
            <v xml:space="preserve"> </v>
          </cell>
        </row>
        <row r="495">
          <cell r="A495" t="str">
            <v>5113-001-067</v>
          </cell>
          <cell r="B495" t="str">
            <v>Salcido Bordier Luis Enrique</v>
          </cell>
          <cell r="C495">
            <v>0</v>
          </cell>
          <cell r="D495" t="str">
            <v xml:space="preserve"> </v>
          </cell>
          <cell r="E495">
            <v>87450</v>
          </cell>
          <cell r="F495">
            <v>0</v>
          </cell>
          <cell r="G495">
            <v>87450</v>
          </cell>
          <cell r="H495" t="str">
            <v xml:space="preserve"> </v>
          </cell>
        </row>
        <row r="496">
          <cell r="A496" t="str">
            <v>5113-001-068</v>
          </cell>
          <cell r="B496" t="str">
            <v>Rivera Alcala Jose Carlos</v>
          </cell>
          <cell r="C496">
            <v>0</v>
          </cell>
          <cell r="D496" t="str">
            <v xml:space="preserve"> </v>
          </cell>
          <cell r="E496">
            <v>88800</v>
          </cell>
          <cell r="F496">
            <v>0</v>
          </cell>
          <cell r="G496">
            <v>88800</v>
          </cell>
          <cell r="H496" t="str">
            <v xml:space="preserve"> </v>
          </cell>
        </row>
        <row r="497">
          <cell r="A497" t="str">
            <v>5113-001-069</v>
          </cell>
          <cell r="B497" t="str">
            <v>Soria Meraz Armida Guadalupe</v>
          </cell>
          <cell r="C497">
            <v>0</v>
          </cell>
          <cell r="D497" t="str">
            <v xml:space="preserve"> </v>
          </cell>
          <cell r="E497">
            <v>31005</v>
          </cell>
          <cell r="F497">
            <v>0</v>
          </cell>
          <cell r="G497">
            <v>31005</v>
          </cell>
          <cell r="H497" t="str">
            <v xml:space="preserve"> </v>
          </cell>
        </row>
        <row r="498">
          <cell r="A498" t="str">
            <v>5113-001-070</v>
          </cell>
          <cell r="B498" t="str">
            <v>Piñon Portillo Rogelio</v>
          </cell>
          <cell r="C498">
            <v>0</v>
          </cell>
          <cell r="D498" t="str">
            <v xml:space="preserve"> </v>
          </cell>
          <cell r="E498">
            <v>9646</v>
          </cell>
          <cell r="F498">
            <v>0</v>
          </cell>
          <cell r="G498">
            <v>9646</v>
          </cell>
          <cell r="H498" t="str">
            <v xml:space="preserve"> </v>
          </cell>
        </row>
        <row r="499">
          <cell r="A499" t="str">
            <v>5113-001-071</v>
          </cell>
          <cell r="B499" t="str">
            <v>Rodriguez Camacho Saul Eduardo</v>
          </cell>
          <cell r="C499">
            <v>0</v>
          </cell>
          <cell r="D499" t="str">
            <v xml:space="preserve"> </v>
          </cell>
          <cell r="E499">
            <v>0</v>
          </cell>
          <cell r="F499">
            <v>0</v>
          </cell>
          <cell r="G499">
            <v>0</v>
          </cell>
          <cell r="H499" t="str">
            <v xml:space="preserve"> </v>
          </cell>
        </row>
        <row r="500">
          <cell r="A500" t="str">
            <v>5122-000-000</v>
          </cell>
          <cell r="B500" t="str">
            <v>Sueldos personal transitorio</v>
          </cell>
          <cell r="C500">
            <v>0</v>
          </cell>
          <cell r="D500" t="str">
            <v xml:space="preserve"> </v>
          </cell>
          <cell r="E500">
            <v>0</v>
          </cell>
          <cell r="F500">
            <v>0</v>
          </cell>
          <cell r="G500">
            <v>0</v>
          </cell>
          <cell r="H500" t="str">
            <v xml:space="preserve"> </v>
          </cell>
        </row>
        <row r="501">
          <cell r="A501" t="str">
            <v>5122-016-000</v>
          </cell>
          <cell r="B501" t="str">
            <v>Sueldos personal transitorio</v>
          </cell>
          <cell r="C501">
            <v>0</v>
          </cell>
          <cell r="D501" t="str">
            <v xml:space="preserve"> </v>
          </cell>
          <cell r="E501">
            <v>0</v>
          </cell>
          <cell r="F501">
            <v>0</v>
          </cell>
          <cell r="G501">
            <v>0</v>
          </cell>
          <cell r="H501" t="str">
            <v xml:space="preserve"> </v>
          </cell>
        </row>
        <row r="502">
          <cell r="A502" t="str">
            <v>5122-016-001</v>
          </cell>
          <cell r="B502" t="str">
            <v>Morales Luevano Gregorio Daniel</v>
          </cell>
          <cell r="C502">
            <v>0</v>
          </cell>
          <cell r="D502" t="str">
            <v xml:space="preserve"> </v>
          </cell>
          <cell r="E502">
            <v>0</v>
          </cell>
          <cell r="F502">
            <v>0</v>
          </cell>
          <cell r="G502">
            <v>0</v>
          </cell>
          <cell r="H502" t="str">
            <v xml:space="preserve"> </v>
          </cell>
        </row>
        <row r="503">
          <cell r="A503" t="str">
            <v>5122-016-002</v>
          </cell>
          <cell r="B503" t="str">
            <v>Tavares Calderon Alejandro</v>
          </cell>
          <cell r="C503">
            <v>0</v>
          </cell>
          <cell r="D503" t="str">
            <v xml:space="preserve"> </v>
          </cell>
          <cell r="E503">
            <v>0</v>
          </cell>
          <cell r="F503">
            <v>0</v>
          </cell>
          <cell r="G503">
            <v>0</v>
          </cell>
          <cell r="H503" t="str">
            <v xml:space="preserve"> </v>
          </cell>
        </row>
        <row r="504">
          <cell r="A504" t="str">
            <v>5122-016-003</v>
          </cell>
          <cell r="B504" t="str">
            <v>Arroniz Avila Mayra Aida</v>
          </cell>
          <cell r="C504">
            <v>0</v>
          </cell>
          <cell r="D504" t="str">
            <v xml:space="preserve"> </v>
          </cell>
          <cell r="E504">
            <v>0</v>
          </cell>
          <cell r="F504">
            <v>0</v>
          </cell>
          <cell r="G504">
            <v>0</v>
          </cell>
          <cell r="H504" t="str">
            <v xml:space="preserve"> </v>
          </cell>
        </row>
        <row r="505">
          <cell r="A505" t="str">
            <v>5122-016-004</v>
          </cell>
          <cell r="B505" t="str">
            <v>Hernandez Holguin Sofia Adriana</v>
          </cell>
          <cell r="C505">
            <v>0</v>
          </cell>
          <cell r="D505" t="str">
            <v xml:space="preserve"> </v>
          </cell>
          <cell r="E505">
            <v>0</v>
          </cell>
          <cell r="F505">
            <v>0</v>
          </cell>
          <cell r="G505">
            <v>0</v>
          </cell>
          <cell r="H505" t="str">
            <v xml:space="preserve"> </v>
          </cell>
        </row>
        <row r="506">
          <cell r="A506" t="str">
            <v>5122-016-005</v>
          </cell>
          <cell r="B506" t="str">
            <v>Valdez Howlet Irma Leticia</v>
          </cell>
          <cell r="C506">
            <v>0</v>
          </cell>
          <cell r="D506" t="str">
            <v xml:space="preserve"> </v>
          </cell>
          <cell r="E506">
            <v>0</v>
          </cell>
          <cell r="F506">
            <v>0</v>
          </cell>
          <cell r="G506">
            <v>0</v>
          </cell>
          <cell r="H506" t="str">
            <v xml:space="preserve"> </v>
          </cell>
        </row>
        <row r="507">
          <cell r="A507" t="str">
            <v>5122-016-006</v>
          </cell>
          <cell r="B507" t="str">
            <v>Martinez Diaz Sulma Iliana</v>
          </cell>
          <cell r="C507">
            <v>0</v>
          </cell>
          <cell r="D507" t="str">
            <v xml:space="preserve"> </v>
          </cell>
          <cell r="E507">
            <v>0</v>
          </cell>
          <cell r="F507">
            <v>0</v>
          </cell>
          <cell r="G507">
            <v>0</v>
          </cell>
          <cell r="H507" t="str">
            <v xml:space="preserve"> </v>
          </cell>
        </row>
        <row r="508">
          <cell r="A508" t="str">
            <v>5122-016-007</v>
          </cell>
          <cell r="B508" t="str">
            <v>Aguirre Gomez Alfredo</v>
          </cell>
          <cell r="C508">
            <v>0</v>
          </cell>
          <cell r="D508" t="str">
            <v xml:space="preserve"> </v>
          </cell>
          <cell r="E508">
            <v>0</v>
          </cell>
          <cell r="F508">
            <v>0</v>
          </cell>
          <cell r="G508">
            <v>0</v>
          </cell>
          <cell r="H508" t="str">
            <v xml:space="preserve"> </v>
          </cell>
        </row>
        <row r="509">
          <cell r="A509" t="str">
            <v>5122-016-008</v>
          </cell>
          <cell r="B509" t="str">
            <v>Nava Rojas Jose Humberto</v>
          </cell>
          <cell r="C509">
            <v>0</v>
          </cell>
          <cell r="D509" t="str">
            <v xml:space="preserve"> </v>
          </cell>
          <cell r="E509">
            <v>0</v>
          </cell>
          <cell r="F509">
            <v>0</v>
          </cell>
          <cell r="G509">
            <v>0</v>
          </cell>
          <cell r="H509" t="str">
            <v xml:space="preserve"> </v>
          </cell>
        </row>
        <row r="510">
          <cell r="A510" t="str">
            <v>5122-016-009</v>
          </cell>
          <cell r="B510" t="str">
            <v>Ramirez Olivas Paulina Alicia</v>
          </cell>
          <cell r="C510">
            <v>0</v>
          </cell>
          <cell r="D510" t="str">
            <v xml:space="preserve"> </v>
          </cell>
          <cell r="E510">
            <v>0</v>
          </cell>
          <cell r="F510">
            <v>0</v>
          </cell>
          <cell r="G510">
            <v>0</v>
          </cell>
          <cell r="H510" t="str">
            <v xml:space="preserve"> </v>
          </cell>
        </row>
        <row r="511">
          <cell r="A511" t="str">
            <v>5122-016-010</v>
          </cell>
          <cell r="B511" t="str">
            <v>Sianez Heredia Manuel</v>
          </cell>
          <cell r="C511">
            <v>0</v>
          </cell>
          <cell r="D511" t="str">
            <v xml:space="preserve"> </v>
          </cell>
          <cell r="E511">
            <v>0</v>
          </cell>
          <cell r="F511">
            <v>0</v>
          </cell>
          <cell r="G511">
            <v>0</v>
          </cell>
          <cell r="H511" t="str">
            <v xml:space="preserve"> </v>
          </cell>
        </row>
        <row r="512">
          <cell r="A512" t="str">
            <v>5122-016-011</v>
          </cell>
          <cell r="B512" t="str">
            <v>Olivas Chacon Mahli Angelica</v>
          </cell>
          <cell r="C512">
            <v>0</v>
          </cell>
          <cell r="D512" t="str">
            <v xml:space="preserve"> </v>
          </cell>
          <cell r="E512">
            <v>0</v>
          </cell>
          <cell r="F512">
            <v>0</v>
          </cell>
          <cell r="G512">
            <v>0</v>
          </cell>
          <cell r="H512" t="str">
            <v xml:space="preserve"> </v>
          </cell>
        </row>
        <row r="513">
          <cell r="A513" t="str">
            <v>5122-016-012</v>
          </cell>
          <cell r="B513" t="str">
            <v>Martinez Vazquez Carmen Liliana</v>
          </cell>
          <cell r="C513">
            <v>0</v>
          </cell>
          <cell r="D513" t="str">
            <v xml:space="preserve"> </v>
          </cell>
          <cell r="E513">
            <v>0</v>
          </cell>
          <cell r="F513">
            <v>0</v>
          </cell>
          <cell r="G513">
            <v>0</v>
          </cell>
          <cell r="H513" t="str">
            <v xml:space="preserve"> </v>
          </cell>
        </row>
        <row r="514">
          <cell r="A514" t="str">
            <v>5122-016-013</v>
          </cell>
          <cell r="B514" t="str">
            <v>Lujan Lara Victor Hugo</v>
          </cell>
          <cell r="C514">
            <v>0</v>
          </cell>
          <cell r="D514" t="str">
            <v xml:space="preserve"> </v>
          </cell>
          <cell r="E514">
            <v>0</v>
          </cell>
          <cell r="F514">
            <v>0</v>
          </cell>
          <cell r="G514">
            <v>0</v>
          </cell>
          <cell r="H514" t="str">
            <v xml:space="preserve"> </v>
          </cell>
        </row>
        <row r="515">
          <cell r="A515" t="str">
            <v>5122-016-014</v>
          </cell>
          <cell r="B515" t="str">
            <v>Gonzalez Herrera Marcos Daniel</v>
          </cell>
          <cell r="C515">
            <v>0</v>
          </cell>
          <cell r="D515" t="str">
            <v xml:space="preserve"> </v>
          </cell>
          <cell r="E515">
            <v>0</v>
          </cell>
          <cell r="F515">
            <v>0</v>
          </cell>
          <cell r="G515">
            <v>0</v>
          </cell>
          <cell r="H515" t="str">
            <v xml:space="preserve"> </v>
          </cell>
        </row>
        <row r="516">
          <cell r="A516" t="str">
            <v>5122-016-015</v>
          </cell>
          <cell r="B516" t="str">
            <v>Jurado Torres Manuel</v>
          </cell>
          <cell r="C516">
            <v>0</v>
          </cell>
          <cell r="D516" t="str">
            <v xml:space="preserve"> </v>
          </cell>
          <cell r="E516">
            <v>0</v>
          </cell>
          <cell r="F516">
            <v>0</v>
          </cell>
          <cell r="G516">
            <v>0</v>
          </cell>
          <cell r="H516" t="str">
            <v xml:space="preserve"> </v>
          </cell>
        </row>
        <row r="517">
          <cell r="A517" t="str">
            <v>5122-016-016</v>
          </cell>
          <cell r="B517" t="str">
            <v>Ahumada Ramirez Rafael Arturo</v>
          </cell>
          <cell r="C517">
            <v>0</v>
          </cell>
          <cell r="D517" t="str">
            <v xml:space="preserve"> </v>
          </cell>
          <cell r="E517">
            <v>0</v>
          </cell>
          <cell r="F517">
            <v>0</v>
          </cell>
          <cell r="G517">
            <v>0</v>
          </cell>
          <cell r="H517" t="str">
            <v xml:space="preserve"> </v>
          </cell>
        </row>
        <row r="518">
          <cell r="A518" t="str">
            <v>5122-016-017</v>
          </cell>
          <cell r="B518" t="str">
            <v>Rubio Robles Vanessa Rubi</v>
          </cell>
          <cell r="C518">
            <v>0</v>
          </cell>
          <cell r="D518" t="str">
            <v xml:space="preserve"> </v>
          </cell>
          <cell r="E518">
            <v>0</v>
          </cell>
          <cell r="F518">
            <v>0</v>
          </cell>
          <cell r="G518">
            <v>0</v>
          </cell>
          <cell r="H518" t="str">
            <v xml:space="preserve"> </v>
          </cell>
        </row>
        <row r="519">
          <cell r="A519" t="str">
            <v>5122-016-018</v>
          </cell>
          <cell r="B519" t="str">
            <v>Rocha Ortega Cristopher Armando</v>
          </cell>
          <cell r="C519">
            <v>0</v>
          </cell>
          <cell r="D519" t="str">
            <v xml:space="preserve"> </v>
          </cell>
          <cell r="E519">
            <v>0</v>
          </cell>
          <cell r="F519">
            <v>0</v>
          </cell>
          <cell r="G519">
            <v>0</v>
          </cell>
          <cell r="H519" t="str">
            <v xml:space="preserve"> </v>
          </cell>
        </row>
        <row r="520">
          <cell r="A520" t="str">
            <v>5122-016-019</v>
          </cell>
          <cell r="B520" t="str">
            <v>Sierra Moreno Olea Isela</v>
          </cell>
          <cell r="C520">
            <v>0</v>
          </cell>
          <cell r="D520" t="str">
            <v xml:space="preserve"> </v>
          </cell>
          <cell r="E520">
            <v>0</v>
          </cell>
          <cell r="F520">
            <v>0</v>
          </cell>
          <cell r="G520">
            <v>0</v>
          </cell>
          <cell r="H520" t="str">
            <v xml:space="preserve"> </v>
          </cell>
        </row>
        <row r="521">
          <cell r="A521" t="str">
            <v>5122-016-020</v>
          </cell>
          <cell r="B521" t="str">
            <v>Duran Olivas Fabiola</v>
          </cell>
          <cell r="C521">
            <v>0</v>
          </cell>
          <cell r="D521" t="str">
            <v xml:space="preserve"> </v>
          </cell>
          <cell r="E521">
            <v>0</v>
          </cell>
          <cell r="F521">
            <v>0</v>
          </cell>
          <cell r="G521">
            <v>0</v>
          </cell>
          <cell r="H521" t="str">
            <v xml:space="preserve"> </v>
          </cell>
        </row>
        <row r="522">
          <cell r="A522" t="str">
            <v>5122-016-021</v>
          </cell>
          <cell r="B522" t="str">
            <v>Santiesteban Lopez Aliz Cristina</v>
          </cell>
          <cell r="C522">
            <v>0</v>
          </cell>
          <cell r="D522" t="str">
            <v xml:space="preserve"> </v>
          </cell>
          <cell r="E522">
            <v>0</v>
          </cell>
          <cell r="F522">
            <v>0</v>
          </cell>
          <cell r="G522">
            <v>0</v>
          </cell>
          <cell r="H522" t="str">
            <v xml:space="preserve"> </v>
          </cell>
        </row>
        <row r="523">
          <cell r="A523" t="str">
            <v>5122-016-022</v>
          </cell>
          <cell r="B523" t="str">
            <v>Baeza Fernandez Demetro Adrian</v>
          </cell>
          <cell r="C523">
            <v>0</v>
          </cell>
          <cell r="D523" t="str">
            <v xml:space="preserve"> </v>
          </cell>
          <cell r="E523">
            <v>0</v>
          </cell>
          <cell r="F523">
            <v>0</v>
          </cell>
          <cell r="G523">
            <v>0</v>
          </cell>
          <cell r="H523" t="str">
            <v xml:space="preserve"> </v>
          </cell>
        </row>
        <row r="524">
          <cell r="A524" t="str">
            <v>5122-016-023</v>
          </cell>
          <cell r="B524" t="str">
            <v>Santiango Ordonez Lizbeth Janeth</v>
          </cell>
          <cell r="C524">
            <v>0</v>
          </cell>
          <cell r="D524" t="str">
            <v xml:space="preserve"> </v>
          </cell>
          <cell r="E524">
            <v>0</v>
          </cell>
          <cell r="F524">
            <v>0</v>
          </cell>
          <cell r="G524">
            <v>0</v>
          </cell>
          <cell r="H524" t="str">
            <v xml:space="preserve"> </v>
          </cell>
        </row>
        <row r="525">
          <cell r="A525" t="str">
            <v>5122-016-024</v>
          </cell>
          <cell r="B525" t="str">
            <v>Cuevas Velazquez Aldo Enrique</v>
          </cell>
          <cell r="C525">
            <v>0</v>
          </cell>
          <cell r="D525" t="str">
            <v xml:space="preserve"> </v>
          </cell>
          <cell r="E525">
            <v>0</v>
          </cell>
          <cell r="F525">
            <v>0</v>
          </cell>
          <cell r="G525">
            <v>0</v>
          </cell>
          <cell r="H525" t="str">
            <v xml:space="preserve"> </v>
          </cell>
        </row>
        <row r="526">
          <cell r="A526" t="str">
            <v>5122-016-025</v>
          </cell>
          <cell r="B526" t="str">
            <v>Belkotosky Estrada Tatiana</v>
          </cell>
          <cell r="C526">
            <v>0</v>
          </cell>
          <cell r="D526" t="str">
            <v xml:space="preserve"> </v>
          </cell>
          <cell r="E526">
            <v>0</v>
          </cell>
          <cell r="F526">
            <v>0</v>
          </cell>
          <cell r="G526">
            <v>0</v>
          </cell>
          <cell r="H526" t="str">
            <v xml:space="preserve"> </v>
          </cell>
        </row>
        <row r="527">
          <cell r="A527" t="str">
            <v>5122-016-026</v>
          </cell>
          <cell r="B527" t="str">
            <v>Ruiz Anchondo Diana Idalin</v>
          </cell>
          <cell r="C527">
            <v>0</v>
          </cell>
          <cell r="D527" t="str">
            <v xml:space="preserve"> </v>
          </cell>
          <cell r="E527">
            <v>0</v>
          </cell>
          <cell r="F527">
            <v>0</v>
          </cell>
          <cell r="G527">
            <v>0</v>
          </cell>
          <cell r="H527" t="str">
            <v xml:space="preserve"> </v>
          </cell>
        </row>
        <row r="528">
          <cell r="A528" t="str">
            <v>5122-016-027</v>
          </cell>
          <cell r="B528" t="str">
            <v>Rodriguez Mejia Selene</v>
          </cell>
          <cell r="C528">
            <v>0</v>
          </cell>
          <cell r="D528" t="str">
            <v xml:space="preserve"> </v>
          </cell>
          <cell r="E528">
            <v>0</v>
          </cell>
          <cell r="F528">
            <v>0</v>
          </cell>
          <cell r="G528">
            <v>0</v>
          </cell>
          <cell r="H528" t="str">
            <v xml:space="preserve"> </v>
          </cell>
        </row>
        <row r="529">
          <cell r="A529" t="str">
            <v>5122-016-028</v>
          </cell>
          <cell r="B529" t="str">
            <v>Carrillo Saenz Edgar Enrique</v>
          </cell>
          <cell r="C529">
            <v>0</v>
          </cell>
          <cell r="D529" t="str">
            <v xml:space="preserve"> </v>
          </cell>
          <cell r="E529">
            <v>0</v>
          </cell>
          <cell r="F529">
            <v>0</v>
          </cell>
          <cell r="G529">
            <v>0</v>
          </cell>
          <cell r="H529" t="str">
            <v xml:space="preserve"> </v>
          </cell>
        </row>
        <row r="530">
          <cell r="A530" t="str">
            <v>5122-016-029</v>
          </cell>
          <cell r="B530" t="str">
            <v>Nunez Cano Ana Gabriela</v>
          </cell>
          <cell r="C530">
            <v>0</v>
          </cell>
          <cell r="D530" t="str">
            <v xml:space="preserve"> </v>
          </cell>
          <cell r="E530">
            <v>0</v>
          </cell>
          <cell r="F530">
            <v>0</v>
          </cell>
          <cell r="G530">
            <v>0</v>
          </cell>
          <cell r="H530" t="str">
            <v xml:space="preserve"> </v>
          </cell>
        </row>
        <row r="531">
          <cell r="A531" t="str">
            <v>5122-016-030</v>
          </cell>
          <cell r="B531" t="str">
            <v>Rodriguez Casas Cynthia Mayela</v>
          </cell>
          <cell r="C531">
            <v>0</v>
          </cell>
          <cell r="D531" t="str">
            <v xml:space="preserve"> </v>
          </cell>
          <cell r="E531">
            <v>0</v>
          </cell>
          <cell r="F531">
            <v>0</v>
          </cell>
          <cell r="G531">
            <v>0</v>
          </cell>
          <cell r="H531" t="str">
            <v xml:space="preserve"> </v>
          </cell>
        </row>
        <row r="532">
          <cell r="A532" t="str">
            <v>5122-016-031</v>
          </cell>
          <cell r="B532" t="str">
            <v>Cervantes Fernandez Jesus Emmanuel</v>
          </cell>
          <cell r="C532">
            <v>0</v>
          </cell>
          <cell r="D532" t="str">
            <v xml:space="preserve"> </v>
          </cell>
          <cell r="E532">
            <v>0</v>
          </cell>
          <cell r="F532">
            <v>0</v>
          </cell>
          <cell r="G532">
            <v>0</v>
          </cell>
          <cell r="H532" t="str">
            <v xml:space="preserve"> </v>
          </cell>
        </row>
        <row r="533">
          <cell r="A533" t="str">
            <v>5122-016-032</v>
          </cell>
          <cell r="B533" t="str">
            <v>Chavira Terrazas Dafny Susana</v>
          </cell>
          <cell r="C533">
            <v>0</v>
          </cell>
          <cell r="D533" t="str">
            <v xml:space="preserve"> </v>
          </cell>
          <cell r="E533">
            <v>0</v>
          </cell>
          <cell r="F533">
            <v>0</v>
          </cell>
          <cell r="G533">
            <v>0</v>
          </cell>
          <cell r="H533" t="str">
            <v xml:space="preserve"> </v>
          </cell>
        </row>
        <row r="534">
          <cell r="A534" t="str">
            <v>5122-016-033</v>
          </cell>
          <cell r="B534" t="str">
            <v>Valenciano Hernandez Jose Eugenio</v>
          </cell>
          <cell r="C534">
            <v>0</v>
          </cell>
          <cell r="D534" t="str">
            <v xml:space="preserve"> </v>
          </cell>
          <cell r="E534">
            <v>0</v>
          </cell>
          <cell r="F534">
            <v>0</v>
          </cell>
          <cell r="G534">
            <v>0</v>
          </cell>
          <cell r="H534" t="str">
            <v xml:space="preserve"> </v>
          </cell>
        </row>
        <row r="535">
          <cell r="A535" t="str">
            <v>5122-016-034</v>
          </cell>
          <cell r="B535" t="str">
            <v>Campos Salinas Jose Luis</v>
          </cell>
          <cell r="C535">
            <v>0</v>
          </cell>
          <cell r="D535" t="str">
            <v xml:space="preserve"> </v>
          </cell>
          <cell r="E535">
            <v>0</v>
          </cell>
          <cell r="F535">
            <v>0</v>
          </cell>
          <cell r="G535">
            <v>0</v>
          </cell>
          <cell r="H535" t="str">
            <v xml:space="preserve"> </v>
          </cell>
        </row>
        <row r="536">
          <cell r="A536" t="str">
            <v>5122-016-035</v>
          </cell>
          <cell r="B536" t="str">
            <v>Chavez Dominguez Jorge Luis</v>
          </cell>
          <cell r="C536">
            <v>0</v>
          </cell>
          <cell r="D536" t="str">
            <v xml:space="preserve"> </v>
          </cell>
          <cell r="E536">
            <v>0</v>
          </cell>
          <cell r="F536">
            <v>0</v>
          </cell>
          <cell r="G536">
            <v>0</v>
          </cell>
          <cell r="H536" t="str">
            <v xml:space="preserve"> </v>
          </cell>
        </row>
        <row r="537">
          <cell r="A537" t="str">
            <v>5122-016-036</v>
          </cell>
          <cell r="B537" t="str">
            <v>Hermosillo Bezunartea Jose Adrian</v>
          </cell>
          <cell r="C537">
            <v>0</v>
          </cell>
          <cell r="D537" t="str">
            <v xml:space="preserve"> </v>
          </cell>
          <cell r="E537">
            <v>0</v>
          </cell>
          <cell r="F537">
            <v>0</v>
          </cell>
          <cell r="G537">
            <v>0</v>
          </cell>
          <cell r="H537" t="str">
            <v xml:space="preserve"> </v>
          </cell>
        </row>
        <row r="538">
          <cell r="A538" t="str">
            <v>5122-016-037</v>
          </cell>
          <cell r="B538" t="str">
            <v>Rodriguez Ramirez Moises Isidro</v>
          </cell>
          <cell r="C538">
            <v>0</v>
          </cell>
          <cell r="D538" t="str">
            <v xml:space="preserve"> </v>
          </cell>
          <cell r="E538">
            <v>0</v>
          </cell>
          <cell r="F538">
            <v>0</v>
          </cell>
          <cell r="G538">
            <v>0</v>
          </cell>
          <cell r="H538" t="str">
            <v xml:space="preserve"> </v>
          </cell>
        </row>
        <row r="539">
          <cell r="A539" t="str">
            <v>5122-016-049</v>
          </cell>
          <cell r="B539" t="str">
            <v>Zapata Leos Victor Yuri</v>
          </cell>
          <cell r="C539">
            <v>0</v>
          </cell>
          <cell r="D539" t="str">
            <v xml:space="preserve"> </v>
          </cell>
          <cell r="E539">
            <v>0</v>
          </cell>
          <cell r="F539">
            <v>0</v>
          </cell>
          <cell r="G539">
            <v>0</v>
          </cell>
          <cell r="H539" t="str">
            <v xml:space="preserve"> </v>
          </cell>
        </row>
        <row r="540">
          <cell r="A540" t="str">
            <v>5122-016-050</v>
          </cell>
          <cell r="B540" t="str">
            <v>Sanchez Loya Claudia</v>
          </cell>
          <cell r="C540">
            <v>0</v>
          </cell>
          <cell r="D540" t="str">
            <v xml:space="preserve"> </v>
          </cell>
          <cell r="E540">
            <v>0</v>
          </cell>
          <cell r="F540">
            <v>0</v>
          </cell>
          <cell r="G540">
            <v>0</v>
          </cell>
          <cell r="H540" t="str">
            <v xml:space="preserve"> </v>
          </cell>
        </row>
        <row r="541">
          <cell r="A541" t="str">
            <v>5122-016-052</v>
          </cell>
          <cell r="B541" t="str">
            <v>Palacios Chaparro Carmen Fabiola</v>
          </cell>
          <cell r="C541">
            <v>0</v>
          </cell>
          <cell r="D541" t="str">
            <v xml:space="preserve"> </v>
          </cell>
          <cell r="E541">
            <v>0</v>
          </cell>
          <cell r="F541">
            <v>0</v>
          </cell>
          <cell r="G541">
            <v>0</v>
          </cell>
          <cell r="H541" t="str">
            <v xml:space="preserve"> </v>
          </cell>
        </row>
        <row r="542">
          <cell r="A542" t="str">
            <v>5122-016-053</v>
          </cell>
          <cell r="B542" t="str">
            <v>Delagado Davila Ana Gabriela</v>
          </cell>
          <cell r="C542">
            <v>0</v>
          </cell>
          <cell r="D542" t="str">
            <v xml:space="preserve"> </v>
          </cell>
          <cell r="E542">
            <v>0</v>
          </cell>
          <cell r="F542">
            <v>0</v>
          </cell>
          <cell r="G542">
            <v>0</v>
          </cell>
          <cell r="H542" t="str">
            <v xml:space="preserve"> </v>
          </cell>
        </row>
        <row r="543">
          <cell r="A543" t="str">
            <v>5122-016-054</v>
          </cell>
          <cell r="B543" t="str">
            <v>Chavez Delgado Nydia Lizbeth</v>
          </cell>
          <cell r="C543">
            <v>0</v>
          </cell>
          <cell r="D543" t="str">
            <v xml:space="preserve"> </v>
          </cell>
          <cell r="E543">
            <v>0</v>
          </cell>
          <cell r="F543">
            <v>0</v>
          </cell>
          <cell r="G543">
            <v>0</v>
          </cell>
          <cell r="H543" t="str">
            <v xml:space="preserve"> </v>
          </cell>
        </row>
        <row r="544">
          <cell r="A544" t="str">
            <v>5122-016-055</v>
          </cell>
          <cell r="B544" t="str">
            <v>Barraza Rojas Jose Luis</v>
          </cell>
          <cell r="C544">
            <v>0</v>
          </cell>
          <cell r="D544" t="str">
            <v xml:space="preserve"> </v>
          </cell>
          <cell r="E544">
            <v>0</v>
          </cell>
          <cell r="F544">
            <v>0</v>
          </cell>
          <cell r="G544">
            <v>0</v>
          </cell>
          <cell r="H544" t="str">
            <v xml:space="preserve"> </v>
          </cell>
        </row>
        <row r="545">
          <cell r="A545" t="str">
            <v>5122-016-057</v>
          </cell>
          <cell r="B545" t="str">
            <v>Ramirez Santillan Pamela Lizbeth</v>
          </cell>
          <cell r="C545">
            <v>0</v>
          </cell>
          <cell r="D545" t="str">
            <v xml:space="preserve"> </v>
          </cell>
          <cell r="E545">
            <v>0</v>
          </cell>
          <cell r="F545">
            <v>0</v>
          </cell>
          <cell r="G545">
            <v>0</v>
          </cell>
          <cell r="H545" t="str">
            <v xml:space="preserve"> </v>
          </cell>
        </row>
        <row r="546">
          <cell r="A546" t="str">
            <v>5131-000-000</v>
          </cell>
          <cell r="B546" t="str">
            <v>Prima Antigüedad</v>
          </cell>
          <cell r="C546">
            <v>0</v>
          </cell>
          <cell r="D546" t="str">
            <v xml:space="preserve"> </v>
          </cell>
          <cell r="E546">
            <v>23382.44</v>
          </cell>
          <cell r="F546">
            <v>0</v>
          </cell>
          <cell r="G546">
            <v>23382.44</v>
          </cell>
          <cell r="H546" t="str">
            <v xml:space="preserve"> </v>
          </cell>
        </row>
        <row r="547">
          <cell r="A547" t="str">
            <v>5131-001-000</v>
          </cell>
          <cell r="B547" t="str">
            <v>Prima Antigüedad</v>
          </cell>
          <cell r="C547">
            <v>0</v>
          </cell>
          <cell r="D547" t="str">
            <v xml:space="preserve"> </v>
          </cell>
          <cell r="E547">
            <v>23382.44</v>
          </cell>
          <cell r="F547">
            <v>0</v>
          </cell>
          <cell r="G547">
            <v>23382.44</v>
          </cell>
          <cell r="H547" t="str">
            <v xml:space="preserve"> </v>
          </cell>
        </row>
        <row r="548">
          <cell r="A548" t="str">
            <v>5131-001-007</v>
          </cell>
          <cell r="B548" t="str">
            <v>Aguirre Gomez Alfredo</v>
          </cell>
          <cell r="C548">
            <v>0</v>
          </cell>
          <cell r="D548" t="str">
            <v xml:space="preserve"> </v>
          </cell>
          <cell r="E548">
            <v>6018.95</v>
          </cell>
          <cell r="F548">
            <v>0</v>
          </cell>
          <cell r="G548">
            <v>6018.95</v>
          </cell>
          <cell r="H548" t="str">
            <v xml:space="preserve"> </v>
          </cell>
        </row>
        <row r="549">
          <cell r="A549" t="str">
            <v>5131-001-010</v>
          </cell>
          <cell r="B549" t="str">
            <v>Siañez Heredia Manuel</v>
          </cell>
          <cell r="C549">
            <v>0</v>
          </cell>
          <cell r="D549" t="str">
            <v xml:space="preserve"> </v>
          </cell>
          <cell r="E549">
            <v>5916.46</v>
          </cell>
          <cell r="F549">
            <v>0</v>
          </cell>
          <cell r="G549">
            <v>5916.46</v>
          </cell>
          <cell r="H549" t="str">
            <v xml:space="preserve"> </v>
          </cell>
        </row>
        <row r="550">
          <cell r="A550" t="str">
            <v>5131-001-024</v>
          </cell>
          <cell r="B550" t="str">
            <v>Cuevas Velazquez aldo Enrique</v>
          </cell>
          <cell r="C550">
            <v>0</v>
          </cell>
          <cell r="D550" t="str">
            <v xml:space="preserve"> </v>
          </cell>
          <cell r="E550">
            <v>6518.2</v>
          </cell>
          <cell r="F550">
            <v>0</v>
          </cell>
          <cell r="G550">
            <v>6518.2</v>
          </cell>
          <cell r="H550" t="str">
            <v xml:space="preserve"> </v>
          </cell>
        </row>
        <row r="551">
          <cell r="A551" t="str">
            <v>5131-001-041</v>
          </cell>
          <cell r="B551" t="str">
            <v>Acosta Lucio Andrea Paulina</v>
          </cell>
          <cell r="C551">
            <v>0</v>
          </cell>
          <cell r="D551" t="str">
            <v xml:space="preserve"> </v>
          </cell>
          <cell r="E551">
            <v>3931.88</v>
          </cell>
          <cell r="F551">
            <v>0</v>
          </cell>
          <cell r="G551">
            <v>3931.88</v>
          </cell>
          <cell r="H551" t="str">
            <v xml:space="preserve"> </v>
          </cell>
        </row>
        <row r="552">
          <cell r="A552" t="str">
            <v>5131-001-050</v>
          </cell>
          <cell r="B552" t="str">
            <v>Sanchez Loya Claudia</v>
          </cell>
          <cell r="C552">
            <v>0</v>
          </cell>
          <cell r="D552" t="str">
            <v xml:space="preserve"> </v>
          </cell>
          <cell r="E552">
            <v>996.95</v>
          </cell>
          <cell r="F552">
            <v>0</v>
          </cell>
          <cell r="G552">
            <v>996.95</v>
          </cell>
          <cell r="H552" t="str">
            <v xml:space="preserve"> </v>
          </cell>
        </row>
        <row r="553">
          <cell r="A553" t="str">
            <v>5131-001-068</v>
          </cell>
          <cell r="B553" t="str">
            <v>Rivera Alcala Jose Carlos</v>
          </cell>
          <cell r="C553">
            <v>0</v>
          </cell>
          <cell r="D553" t="str">
            <v xml:space="preserve"> </v>
          </cell>
          <cell r="E553">
            <v>0</v>
          </cell>
          <cell r="F553">
            <v>0</v>
          </cell>
          <cell r="G553">
            <v>0</v>
          </cell>
          <cell r="H553" t="str">
            <v xml:space="preserve"> </v>
          </cell>
        </row>
        <row r="554">
          <cell r="A554" t="str">
            <v>5132-000-000</v>
          </cell>
          <cell r="B554" t="str">
            <v>Prima de vacaciones y gratificación fin de año</v>
          </cell>
          <cell r="C554">
            <v>0</v>
          </cell>
          <cell r="D554" t="str">
            <v xml:space="preserve"> </v>
          </cell>
          <cell r="E554">
            <v>3696629.1</v>
          </cell>
          <cell r="F554">
            <v>0</v>
          </cell>
          <cell r="G554">
            <v>3696629.1</v>
          </cell>
          <cell r="H554" t="str">
            <v xml:space="preserve"> </v>
          </cell>
        </row>
        <row r="555">
          <cell r="A555" t="str">
            <v>5132-001-000</v>
          </cell>
          <cell r="B555" t="str">
            <v>Gratificación anual</v>
          </cell>
          <cell r="C555">
            <v>0</v>
          </cell>
          <cell r="D555" t="str">
            <v xml:space="preserve"> </v>
          </cell>
          <cell r="E555">
            <v>2950390.99</v>
          </cell>
          <cell r="F555">
            <v>0</v>
          </cell>
          <cell r="G555">
            <v>2950390.99</v>
          </cell>
          <cell r="H555" t="str">
            <v xml:space="preserve"> </v>
          </cell>
        </row>
        <row r="556">
          <cell r="A556" t="str">
            <v>5132-001-001</v>
          </cell>
          <cell r="B556" t="str">
            <v>Morales Luevano Gregorio Daniel</v>
          </cell>
          <cell r="C556">
            <v>0</v>
          </cell>
          <cell r="D556" t="str">
            <v xml:space="preserve"> </v>
          </cell>
          <cell r="E556">
            <v>216016.85</v>
          </cell>
          <cell r="F556">
            <v>0</v>
          </cell>
          <cell r="G556">
            <v>216016.85</v>
          </cell>
          <cell r="H556" t="str">
            <v xml:space="preserve"> </v>
          </cell>
        </row>
        <row r="557">
          <cell r="A557" t="str">
            <v>5132-001-002</v>
          </cell>
          <cell r="B557" t="str">
            <v>Tavares Calderon Alejandro</v>
          </cell>
          <cell r="C557">
            <v>0</v>
          </cell>
          <cell r="D557" t="str">
            <v xml:space="preserve"> </v>
          </cell>
          <cell r="E557">
            <v>209879.86</v>
          </cell>
          <cell r="F557">
            <v>0</v>
          </cell>
          <cell r="G557">
            <v>209879.86</v>
          </cell>
          <cell r="H557" t="str">
            <v xml:space="preserve"> </v>
          </cell>
        </row>
        <row r="558">
          <cell r="A558" t="str">
            <v>5132-001-003</v>
          </cell>
          <cell r="B558" t="str">
            <v>Arroniz Avila Mayra Aida</v>
          </cell>
          <cell r="C558">
            <v>0</v>
          </cell>
          <cell r="D558" t="str">
            <v xml:space="preserve"> </v>
          </cell>
          <cell r="E558">
            <v>223742.88</v>
          </cell>
          <cell r="F558">
            <v>0</v>
          </cell>
          <cell r="G558">
            <v>223742.88</v>
          </cell>
          <cell r="H558" t="str">
            <v xml:space="preserve"> </v>
          </cell>
        </row>
        <row r="559">
          <cell r="A559" t="str">
            <v>5132-001-004</v>
          </cell>
          <cell r="B559" t="str">
            <v>Hernandez Holguin Sofia Adriana</v>
          </cell>
          <cell r="C559">
            <v>0</v>
          </cell>
          <cell r="D559" t="str">
            <v xml:space="preserve"> </v>
          </cell>
          <cell r="E559">
            <v>97795.32</v>
          </cell>
          <cell r="F559">
            <v>0</v>
          </cell>
          <cell r="G559">
            <v>97795.32</v>
          </cell>
          <cell r="H559" t="str">
            <v xml:space="preserve"> </v>
          </cell>
        </row>
        <row r="560">
          <cell r="A560" t="str">
            <v>5132-001-005</v>
          </cell>
          <cell r="B560" t="str">
            <v>Valdez Howlet Irma Leticia</v>
          </cell>
          <cell r="C560">
            <v>0</v>
          </cell>
          <cell r="D560" t="str">
            <v xml:space="preserve"> </v>
          </cell>
          <cell r="E560">
            <v>72542.45</v>
          </cell>
          <cell r="F560">
            <v>0</v>
          </cell>
          <cell r="G560">
            <v>72542.45</v>
          </cell>
          <cell r="H560" t="str">
            <v xml:space="preserve"> </v>
          </cell>
        </row>
        <row r="561">
          <cell r="A561" t="str">
            <v>5132-001-006</v>
          </cell>
          <cell r="B561" t="str">
            <v>Martinez Diaz Sulma Iliana</v>
          </cell>
          <cell r="C561">
            <v>0</v>
          </cell>
          <cell r="D561" t="str">
            <v xml:space="preserve"> </v>
          </cell>
          <cell r="E561">
            <v>0</v>
          </cell>
          <cell r="F561">
            <v>0</v>
          </cell>
          <cell r="G561">
            <v>0</v>
          </cell>
          <cell r="H561" t="str">
            <v xml:space="preserve"> </v>
          </cell>
        </row>
        <row r="562">
          <cell r="A562" t="str">
            <v>5132-001-007</v>
          </cell>
          <cell r="B562" t="str">
            <v>Aguirre Gomez Alfredo</v>
          </cell>
          <cell r="C562">
            <v>0</v>
          </cell>
          <cell r="D562" t="str">
            <v xml:space="preserve"> </v>
          </cell>
          <cell r="E562">
            <v>33214.61</v>
          </cell>
          <cell r="F562">
            <v>0</v>
          </cell>
          <cell r="G562">
            <v>33214.61</v>
          </cell>
          <cell r="H562" t="str">
            <v xml:space="preserve"> </v>
          </cell>
        </row>
        <row r="563">
          <cell r="A563" t="str">
            <v>5132-001-008</v>
          </cell>
          <cell r="B563" t="str">
            <v>Nava Rojas Jose Humberto</v>
          </cell>
          <cell r="C563">
            <v>0</v>
          </cell>
          <cell r="D563" t="str">
            <v xml:space="preserve"> </v>
          </cell>
          <cell r="E563">
            <v>98672.04</v>
          </cell>
          <cell r="F563">
            <v>0</v>
          </cell>
          <cell r="G563">
            <v>98672.04</v>
          </cell>
          <cell r="H563" t="str">
            <v xml:space="preserve"> </v>
          </cell>
        </row>
        <row r="564">
          <cell r="A564" t="str">
            <v>5132-001-009</v>
          </cell>
          <cell r="B564" t="str">
            <v>Ramirez Olivas Paulina Alicia</v>
          </cell>
          <cell r="C564">
            <v>0</v>
          </cell>
          <cell r="D564" t="str">
            <v xml:space="preserve"> </v>
          </cell>
          <cell r="E564">
            <v>93704</v>
          </cell>
          <cell r="F564">
            <v>0</v>
          </cell>
          <cell r="G564">
            <v>93704</v>
          </cell>
          <cell r="H564" t="str">
            <v xml:space="preserve"> </v>
          </cell>
        </row>
        <row r="565">
          <cell r="A565" t="str">
            <v>5132-001-010</v>
          </cell>
          <cell r="B565" t="str">
            <v>Sianez Heredia Manuel</v>
          </cell>
          <cell r="C565">
            <v>0</v>
          </cell>
          <cell r="D565" t="str">
            <v xml:space="preserve"> </v>
          </cell>
          <cell r="E565">
            <v>22876.880000000001</v>
          </cell>
          <cell r="F565">
            <v>0</v>
          </cell>
          <cell r="G565">
            <v>22876.880000000001</v>
          </cell>
          <cell r="H565" t="str">
            <v xml:space="preserve"> </v>
          </cell>
        </row>
        <row r="566">
          <cell r="A566" t="str">
            <v>5132-001-011</v>
          </cell>
          <cell r="B566" t="str">
            <v>Olivas Chacon Mahli Angelica</v>
          </cell>
          <cell r="C566">
            <v>0</v>
          </cell>
          <cell r="D566" t="str">
            <v xml:space="preserve"> </v>
          </cell>
          <cell r="E566">
            <v>0</v>
          </cell>
          <cell r="F566">
            <v>0</v>
          </cell>
          <cell r="G566">
            <v>0</v>
          </cell>
          <cell r="H566" t="str">
            <v xml:space="preserve"> </v>
          </cell>
        </row>
        <row r="567">
          <cell r="A567" t="str">
            <v>5132-001-012</v>
          </cell>
          <cell r="B567" t="str">
            <v>Martinez Vazquez Carmen Liliana</v>
          </cell>
          <cell r="C567">
            <v>0</v>
          </cell>
          <cell r="D567" t="str">
            <v xml:space="preserve"> </v>
          </cell>
          <cell r="E567">
            <v>50423.58</v>
          </cell>
          <cell r="F567">
            <v>0</v>
          </cell>
          <cell r="G567">
            <v>50423.58</v>
          </cell>
          <cell r="H567" t="str">
            <v xml:space="preserve"> </v>
          </cell>
        </row>
        <row r="568">
          <cell r="A568" t="str">
            <v>5132-001-013</v>
          </cell>
          <cell r="B568" t="str">
            <v>Lujan Lara Victor Hugo</v>
          </cell>
          <cell r="C568">
            <v>0</v>
          </cell>
          <cell r="D568" t="str">
            <v xml:space="preserve"> </v>
          </cell>
          <cell r="E568">
            <v>6593.41</v>
          </cell>
          <cell r="F568">
            <v>0</v>
          </cell>
          <cell r="G568">
            <v>6593.41</v>
          </cell>
          <cell r="H568" t="str">
            <v xml:space="preserve"> </v>
          </cell>
        </row>
        <row r="569">
          <cell r="A569" t="str">
            <v>5132-001-014</v>
          </cell>
          <cell r="B569" t="str">
            <v>Gonzalez Herrera Marcos Daniel</v>
          </cell>
          <cell r="C569">
            <v>0</v>
          </cell>
          <cell r="D569" t="str">
            <v xml:space="preserve"> </v>
          </cell>
          <cell r="E569">
            <v>31285.42</v>
          </cell>
          <cell r="F569">
            <v>0</v>
          </cell>
          <cell r="G569">
            <v>31285.42</v>
          </cell>
          <cell r="H569" t="str">
            <v xml:space="preserve"> </v>
          </cell>
        </row>
        <row r="570">
          <cell r="A570" t="str">
            <v>5132-001-015</v>
          </cell>
          <cell r="B570" t="str">
            <v>Jurado Torres Manuel</v>
          </cell>
          <cell r="C570">
            <v>0</v>
          </cell>
          <cell r="D570" t="str">
            <v xml:space="preserve"> </v>
          </cell>
          <cell r="E570">
            <v>47264.7</v>
          </cell>
          <cell r="F570">
            <v>0</v>
          </cell>
          <cell r="G570">
            <v>47264.7</v>
          </cell>
          <cell r="H570" t="str">
            <v xml:space="preserve"> </v>
          </cell>
        </row>
        <row r="571">
          <cell r="A571" t="str">
            <v>5132-001-016</v>
          </cell>
          <cell r="B571" t="str">
            <v>Ahumada Ramirez Rafael Arturo</v>
          </cell>
          <cell r="C571">
            <v>0</v>
          </cell>
          <cell r="D571" t="str">
            <v xml:space="preserve"> </v>
          </cell>
          <cell r="E571">
            <v>52731.02</v>
          </cell>
          <cell r="F571">
            <v>0</v>
          </cell>
          <cell r="G571">
            <v>52731.02</v>
          </cell>
          <cell r="H571" t="str">
            <v xml:space="preserve"> </v>
          </cell>
        </row>
        <row r="572">
          <cell r="A572" t="str">
            <v>5132-001-017</v>
          </cell>
          <cell r="B572" t="str">
            <v>Rubio Robles Vanessa Rubi</v>
          </cell>
          <cell r="C572">
            <v>0</v>
          </cell>
          <cell r="D572" t="str">
            <v xml:space="preserve"> </v>
          </cell>
          <cell r="E572">
            <v>57763.51</v>
          </cell>
          <cell r="F572">
            <v>0</v>
          </cell>
          <cell r="G572">
            <v>57763.51</v>
          </cell>
          <cell r="H572" t="str">
            <v xml:space="preserve"> </v>
          </cell>
        </row>
        <row r="573">
          <cell r="A573" t="str">
            <v>5132-001-018</v>
          </cell>
          <cell r="B573" t="str">
            <v>Rocha Ortega Cristopher Armando</v>
          </cell>
          <cell r="C573">
            <v>0</v>
          </cell>
          <cell r="D573" t="str">
            <v xml:space="preserve"> </v>
          </cell>
          <cell r="E573">
            <v>18520.18</v>
          </cell>
          <cell r="F573">
            <v>0</v>
          </cell>
          <cell r="G573">
            <v>18520.18</v>
          </cell>
          <cell r="H573" t="str">
            <v xml:space="preserve"> </v>
          </cell>
        </row>
        <row r="574">
          <cell r="A574" t="str">
            <v>5132-001-019</v>
          </cell>
          <cell r="B574" t="str">
            <v>Sierra Moreno Olea Isela</v>
          </cell>
          <cell r="C574">
            <v>0</v>
          </cell>
          <cell r="D574" t="str">
            <v xml:space="preserve"> </v>
          </cell>
          <cell r="E574">
            <v>18520.18</v>
          </cell>
          <cell r="F574">
            <v>0</v>
          </cell>
          <cell r="G574">
            <v>18520.18</v>
          </cell>
          <cell r="H574" t="str">
            <v xml:space="preserve"> </v>
          </cell>
        </row>
        <row r="575">
          <cell r="A575" t="str">
            <v>5132-001-020</v>
          </cell>
          <cell r="B575" t="str">
            <v>Duran Olivas Fabiola</v>
          </cell>
          <cell r="C575">
            <v>0</v>
          </cell>
          <cell r="D575" t="str">
            <v xml:space="preserve"> </v>
          </cell>
          <cell r="E575">
            <v>47264.7</v>
          </cell>
          <cell r="F575">
            <v>0</v>
          </cell>
          <cell r="G575">
            <v>47264.7</v>
          </cell>
          <cell r="H575" t="str">
            <v xml:space="preserve"> </v>
          </cell>
        </row>
        <row r="576">
          <cell r="A576" t="str">
            <v>5132-001-021</v>
          </cell>
          <cell r="B576" t="str">
            <v>Santiesteban Lopez Aliz Cristina</v>
          </cell>
          <cell r="C576">
            <v>0</v>
          </cell>
          <cell r="D576" t="str">
            <v xml:space="preserve"> </v>
          </cell>
          <cell r="E576">
            <v>31285.42</v>
          </cell>
          <cell r="F576">
            <v>0</v>
          </cell>
          <cell r="G576">
            <v>31285.42</v>
          </cell>
          <cell r="H576" t="str">
            <v xml:space="preserve"> </v>
          </cell>
        </row>
        <row r="577">
          <cell r="A577" t="str">
            <v>5132-001-022</v>
          </cell>
          <cell r="B577" t="str">
            <v>Baeza Fernandez Demetro Adrian</v>
          </cell>
          <cell r="C577">
            <v>0</v>
          </cell>
          <cell r="D577" t="str">
            <v xml:space="preserve"> </v>
          </cell>
          <cell r="E577">
            <v>12013.76</v>
          </cell>
          <cell r="F577">
            <v>0</v>
          </cell>
          <cell r="G577">
            <v>12013.76</v>
          </cell>
          <cell r="H577" t="str">
            <v xml:space="preserve"> </v>
          </cell>
        </row>
        <row r="578">
          <cell r="A578" t="str">
            <v>5132-001-023</v>
          </cell>
          <cell r="B578" t="str">
            <v>Santiango Ordonez Lizbeth Janeth</v>
          </cell>
          <cell r="C578">
            <v>0</v>
          </cell>
          <cell r="D578" t="str">
            <v xml:space="preserve"> </v>
          </cell>
          <cell r="E578">
            <v>57850.27</v>
          </cell>
          <cell r="F578">
            <v>0</v>
          </cell>
          <cell r="G578">
            <v>57850.27</v>
          </cell>
          <cell r="H578" t="str">
            <v xml:space="preserve"> </v>
          </cell>
        </row>
        <row r="579">
          <cell r="A579" t="str">
            <v>5132-001-024</v>
          </cell>
          <cell r="B579" t="str">
            <v>Cuevas Velazquez Aldo Enrique</v>
          </cell>
          <cell r="C579">
            <v>0</v>
          </cell>
          <cell r="D579" t="str">
            <v xml:space="preserve"> </v>
          </cell>
          <cell r="E579">
            <v>48600.639999999999</v>
          </cell>
          <cell r="F579">
            <v>0</v>
          </cell>
          <cell r="G579">
            <v>48600.639999999999</v>
          </cell>
          <cell r="H579" t="str">
            <v xml:space="preserve"> </v>
          </cell>
        </row>
        <row r="580">
          <cell r="A580" t="str">
            <v>5132-001-025</v>
          </cell>
          <cell r="B580" t="str">
            <v>Belkotosky Estrada Tatiana</v>
          </cell>
          <cell r="C580">
            <v>0</v>
          </cell>
          <cell r="D580" t="str">
            <v xml:space="preserve"> </v>
          </cell>
          <cell r="E580">
            <v>55608.88</v>
          </cell>
          <cell r="F580">
            <v>0</v>
          </cell>
          <cell r="G580">
            <v>55608.88</v>
          </cell>
          <cell r="H580" t="str">
            <v xml:space="preserve"> </v>
          </cell>
        </row>
        <row r="581">
          <cell r="A581" t="str">
            <v>5132-001-026</v>
          </cell>
          <cell r="B581" t="str">
            <v>Ruiz Anchondo Diana Idalin</v>
          </cell>
          <cell r="C581">
            <v>0</v>
          </cell>
          <cell r="D581" t="str">
            <v xml:space="preserve"> </v>
          </cell>
          <cell r="E581">
            <v>87796.97</v>
          </cell>
          <cell r="F581">
            <v>0</v>
          </cell>
          <cell r="G581">
            <v>87796.97</v>
          </cell>
          <cell r="H581" t="str">
            <v xml:space="preserve"> </v>
          </cell>
        </row>
        <row r="582">
          <cell r="A582" t="str">
            <v>5132-001-027</v>
          </cell>
          <cell r="B582" t="str">
            <v>Rodriguez Mejia Selene</v>
          </cell>
          <cell r="C582">
            <v>0</v>
          </cell>
          <cell r="D582" t="str">
            <v xml:space="preserve"> </v>
          </cell>
          <cell r="E582">
            <v>78934.66</v>
          </cell>
          <cell r="F582">
            <v>0</v>
          </cell>
          <cell r="G582">
            <v>78934.66</v>
          </cell>
          <cell r="H582" t="str">
            <v xml:space="preserve"> </v>
          </cell>
        </row>
        <row r="583">
          <cell r="A583" t="str">
            <v>5132-001-028</v>
          </cell>
          <cell r="B583" t="str">
            <v>Carrillo Saenz Edgar Enrique</v>
          </cell>
          <cell r="C583">
            <v>0</v>
          </cell>
          <cell r="D583" t="str">
            <v xml:space="preserve"> </v>
          </cell>
          <cell r="E583">
            <v>86001.34</v>
          </cell>
          <cell r="F583">
            <v>0</v>
          </cell>
          <cell r="G583">
            <v>86001.34</v>
          </cell>
          <cell r="H583" t="str">
            <v xml:space="preserve"> </v>
          </cell>
        </row>
        <row r="584">
          <cell r="A584" t="str">
            <v>5132-001-029</v>
          </cell>
          <cell r="B584" t="str">
            <v>Nunez Cano Ana Gabriela</v>
          </cell>
          <cell r="C584">
            <v>0</v>
          </cell>
          <cell r="D584" t="str">
            <v xml:space="preserve"> </v>
          </cell>
          <cell r="E584">
            <v>31285.42</v>
          </cell>
          <cell r="F584">
            <v>0</v>
          </cell>
          <cell r="G584">
            <v>31285.42</v>
          </cell>
          <cell r="H584" t="str">
            <v xml:space="preserve"> </v>
          </cell>
        </row>
        <row r="585">
          <cell r="A585" t="str">
            <v>5132-001-030</v>
          </cell>
          <cell r="B585" t="str">
            <v>Rodriguez Casas Cynthia Mayela</v>
          </cell>
          <cell r="C585">
            <v>0</v>
          </cell>
          <cell r="D585" t="str">
            <v xml:space="preserve"> </v>
          </cell>
          <cell r="E585">
            <v>47264.7</v>
          </cell>
          <cell r="F585">
            <v>0</v>
          </cell>
          <cell r="G585">
            <v>47264.7</v>
          </cell>
          <cell r="H585" t="str">
            <v xml:space="preserve"> </v>
          </cell>
        </row>
        <row r="586">
          <cell r="A586" t="str">
            <v>5132-001-031</v>
          </cell>
          <cell r="B586" t="str">
            <v>Cervantes Fernandez Jesus Emmanuel</v>
          </cell>
          <cell r="C586">
            <v>0</v>
          </cell>
          <cell r="D586" t="str">
            <v xml:space="preserve"> </v>
          </cell>
          <cell r="E586">
            <v>18520.18</v>
          </cell>
          <cell r="F586">
            <v>0</v>
          </cell>
          <cell r="G586">
            <v>18520.18</v>
          </cell>
          <cell r="H586" t="str">
            <v xml:space="preserve"> </v>
          </cell>
        </row>
        <row r="587">
          <cell r="A587" t="str">
            <v>5132-001-032</v>
          </cell>
          <cell r="B587" t="str">
            <v>Chavira Terrazas Dafny Susana</v>
          </cell>
          <cell r="C587">
            <v>0</v>
          </cell>
          <cell r="D587" t="str">
            <v xml:space="preserve"> </v>
          </cell>
          <cell r="E587">
            <v>78934.66</v>
          </cell>
          <cell r="F587">
            <v>0</v>
          </cell>
          <cell r="G587">
            <v>78934.66</v>
          </cell>
          <cell r="H587" t="str">
            <v xml:space="preserve"> </v>
          </cell>
        </row>
        <row r="588">
          <cell r="A588" t="str">
            <v>5132-001-033</v>
          </cell>
          <cell r="B588" t="str">
            <v>Valenciano Hernandez Jose Eugenio</v>
          </cell>
          <cell r="C588">
            <v>0</v>
          </cell>
          <cell r="D588" t="str">
            <v xml:space="preserve"> </v>
          </cell>
          <cell r="E588">
            <v>55608.88</v>
          </cell>
          <cell r="F588">
            <v>0</v>
          </cell>
          <cell r="G588">
            <v>55608.88</v>
          </cell>
          <cell r="H588" t="str">
            <v xml:space="preserve"> </v>
          </cell>
        </row>
        <row r="589">
          <cell r="A589" t="str">
            <v>5132-001-034</v>
          </cell>
          <cell r="B589" t="str">
            <v>Campos Salinas Jose Luis</v>
          </cell>
          <cell r="C589">
            <v>0</v>
          </cell>
          <cell r="D589" t="str">
            <v xml:space="preserve"> </v>
          </cell>
          <cell r="E589">
            <v>47264.7</v>
          </cell>
          <cell r="F589">
            <v>0</v>
          </cell>
          <cell r="G589">
            <v>47264.7</v>
          </cell>
          <cell r="H589" t="str">
            <v xml:space="preserve"> </v>
          </cell>
        </row>
        <row r="590">
          <cell r="A590" t="str">
            <v>5132-001-035</v>
          </cell>
          <cell r="B590" t="str">
            <v>Chavez Dominguez Jorge Luis</v>
          </cell>
          <cell r="C590">
            <v>0</v>
          </cell>
          <cell r="D590" t="str">
            <v xml:space="preserve"> </v>
          </cell>
          <cell r="E590">
            <v>86001.34</v>
          </cell>
          <cell r="F590">
            <v>0</v>
          </cell>
          <cell r="G590">
            <v>86001.34</v>
          </cell>
          <cell r="H590" t="str">
            <v xml:space="preserve"> </v>
          </cell>
        </row>
        <row r="591">
          <cell r="A591" t="str">
            <v>5132-001-036</v>
          </cell>
          <cell r="B591" t="str">
            <v>Hermosillo Bezunartea Jose Adrian</v>
          </cell>
          <cell r="C591">
            <v>0</v>
          </cell>
          <cell r="D591" t="str">
            <v xml:space="preserve"> </v>
          </cell>
          <cell r="E591">
            <v>18520.18</v>
          </cell>
          <cell r="F591">
            <v>0</v>
          </cell>
          <cell r="G591">
            <v>18520.18</v>
          </cell>
          <cell r="H591" t="str">
            <v xml:space="preserve"> </v>
          </cell>
        </row>
        <row r="592">
          <cell r="A592" t="str">
            <v>5132-001-037</v>
          </cell>
          <cell r="B592" t="str">
            <v>Rodriguez Ramirez Moises Isidro</v>
          </cell>
          <cell r="C592">
            <v>0</v>
          </cell>
          <cell r="D592" t="str">
            <v xml:space="preserve"> </v>
          </cell>
          <cell r="E592">
            <v>47264.7</v>
          </cell>
          <cell r="F592">
            <v>0</v>
          </cell>
          <cell r="G592">
            <v>47264.7</v>
          </cell>
          <cell r="H592" t="str">
            <v xml:space="preserve"> </v>
          </cell>
        </row>
        <row r="593">
          <cell r="A593" t="str">
            <v>5132-001-038</v>
          </cell>
          <cell r="B593" t="str">
            <v>Miranda Lopez Gabriela</v>
          </cell>
          <cell r="C593">
            <v>0</v>
          </cell>
          <cell r="D593" t="str">
            <v xml:space="preserve"> </v>
          </cell>
          <cell r="E593">
            <v>47264.7</v>
          </cell>
          <cell r="F593">
            <v>0</v>
          </cell>
          <cell r="G593">
            <v>47264.7</v>
          </cell>
          <cell r="H593" t="str">
            <v xml:space="preserve"> </v>
          </cell>
        </row>
        <row r="594">
          <cell r="A594" t="str">
            <v>5132-001-039</v>
          </cell>
          <cell r="B594" t="str">
            <v>Durón Gutierrez Brandy Alexxa</v>
          </cell>
          <cell r="C594">
            <v>0</v>
          </cell>
          <cell r="D594" t="str">
            <v xml:space="preserve"> </v>
          </cell>
          <cell r="E594">
            <v>24435.14</v>
          </cell>
          <cell r="F594">
            <v>0</v>
          </cell>
          <cell r="G594">
            <v>24435.14</v>
          </cell>
          <cell r="H594" t="str">
            <v xml:space="preserve"> </v>
          </cell>
        </row>
        <row r="595">
          <cell r="A595" t="str">
            <v>5132-001-040</v>
          </cell>
          <cell r="B595" t="str">
            <v>Arras Espinosa Luis Raul</v>
          </cell>
          <cell r="C595">
            <v>0</v>
          </cell>
          <cell r="D595" t="str">
            <v xml:space="preserve"> </v>
          </cell>
          <cell r="E595">
            <v>0</v>
          </cell>
          <cell r="F595">
            <v>0</v>
          </cell>
          <cell r="G595">
            <v>0</v>
          </cell>
          <cell r="H595" t="str">
            <v xml:space="preserve"> </v>
          </cell>
        </row>
        <row r="596">
          <cell r="A596" t="str">
            <v>5132-001-041</v>
          </cell>
          <cell r="B596" t="str">
            <v>Acosta Lucio Andrea Paulina</v>
          </cell>
          <cell r="C596">
            <v>0</v>
          </cell>
          <cell r="D596" t="str">
            <v xml:space="preserve"> </v>
          </cell>
          <cell r="E596">
            <v>4291.57</v>
          </cell>
          <cell r="F596">
            <v>0</v>
          </cell>
          <cell r="G596">
            <v>4291.57</v>
          </cell>
          <cell r="H596" t="str">
            <v xml:space="preserve"> </v>
          </cell>
        </row>
        <row r="597">
          <cell r="A597" t="str">
            <v>5132-001-042</v>
          </cell>
          <cell r="B597" t="str">
            <v>Villagrán Hernández Omar Francisco</v>
          </cell>
          <cell r="C597">
            <v>0</v>
          </cell>
          <cell r="D597" t="str">
            <v xml:space="preserve"> </v>
          </cell>
          <cell r="E597">
            <v>968.03</v>
          </cell>
          <cell r="F597">
            <v>0</v>
          </cell>
          <cell r="G597">
            <v>968.03</v>
          </cell>
          <cell r="H597" t="str">
            <v xml:space="preserve"> </v>
          </cell>
        </row>
        <row r="598">
          <cell r="A598" t="str">
            <v>5132-001-043</v>
          </cell>
          <cell r="B598" t="str">
            <v>Balderrama Aguilar Miguel Alejandro</v>
          </cell>
          <cell r="C598">
            <v>0</v>
          </cell>
          <cell r="D598" t="str">
            <v xml:space="preserve"> </v>
          </cell>
          <cell r="E598">
            <v>12786.86</v>
          </cell>
          <cell r="F598">
            <v>0</v>
          </cell>
          <cell r="G598">
            <v>12786.86</v>
          </cell>
          <cell r="H598" t="str">
            <v xml:space="preserve"> </v>
          </cell>
        </row>
        <row r="599">
          <cell r="A599" t="str">
            <v>5132-001-044</v>
          </cell>
          <cell r="B599" t="str">
            <v>Avitia Serrano Alfredo</v>
          </cell>
          <cell r="C599">
            <v>0</v>
          </cell>
          <cell r="D599" t="str">
            <v xml:space="preserve"> </v>
          </cell>
          <cell r="E599">
            <v>47264.7</v>
          </cell>
          <cell r="F599">
            <v>0</v>
          </cell>
          <cell r="G599">
            <v>47264.7</v>
          </cell>
          <cell r="H599" t="str">
            <v xml:space="preserve"> </v>
          </cell>
        </row>
        <row r="600">
          <cell r="A600" t="str">
            <v>5132-001-045</v>
          </cell>
          <cell r="B600" t="str">
            <v>Meraz Robles Edgar Arturo</v>
          </cell>
          <cell r="C600">
            <v>0</v>
          </cell>
          <cell r="D600" t="str">
            <v xml:space="preserve"> </v>
          </cell>
          <cell r="E600">
            <v>18440.18</v>
          </cell>
          <cell r="F600">
            <v>0</v>
          </cell>
          <cell r="G600">
            <v>18440.18</v>
          </cell>
          <cell r="H600" t="str">
            <v xml:space="preserve"> </v>
          </cell>
        </row>
        <row r="601">
          <cell r="A601" t="str">
            <v>5132-001-046</v>
          </cell>
          <cell r="B601" t="str">
            <v>Portillo Aguilar Esmeralda</v>
          </cell>
          <cell r="C601">
            <v>0</v>
          </cell>
          <cell r="D601" t="str">
            <v xml:space="preserve"> </v>
          </cell>
          <cell r="E601">
            <v>5507.99</v>
          </cell>
          <cell r="F601">
            <v>0</v>
          </cell>
          <cell r="G601">
            <v>5507.99</v>
          </cell>
          <cell r="H601" t="str">
            <v xml:space="preserve"> </v>
          </cell>
        </row>
        <row r="602">
          <cell r="A602" t="str">
            <v>5132-001-047</v>
          </cell>
          <cell r="B602" t="str">
            <v>Méndez Aguilera Saúl</v>
          </cell>
          <cell r="C602">
            <v>0</v>
          </cell>
          <cell r="D602" t="str">
            <v xml:space="preserve"> </v>
          </cell>
          <cell r="E602">
            <v>18440.18</v>
          </cell>
          <cell r="F602">
            <v>0</v>
          </cell>
          <cell r="G602">
            <v>18440.18</v>
          </cell>
          <cell r="H602" t="str">
            <v xml:space="preserve"> </v>
          </cell>
        </row>
        <row r="603">
          <cell r="A603" t="str">
            <v>5132-001-048</v>
          </cell>
          <cell r="B603" t="str">
            <v>Balderrama Chavira Cristian Emilio</v>
          </cell>
          <cell r="C603">
            <v>0</v>
          </cell>
          <cell r="D603" t="str">
            <v xml:space="preserve"> </v>
          </cell>
          <cell r="E603">
            <v>18440.18</v>
          </cell>
          <cell r="F603">
            <v>0</v>
          </cell>
          <cell r="G603">
            <v>18440.18</v>
          </cell>
          <cell r="H603" t="str">
            <v xml:space="preserve"> </v>
          </cell>
        </row>
        <row r="604">
          <cell r="A604" t="str">
            <v>5132-001-049</v>
          </cell>
          <cell r="B604" t="str">
            <v>Zapata Leos Victor Yuri</v>
          </cell>
          <cell r="C604">
            <v>0</v>
          </cell>
          <cell r="D604" t="str">
            <v xml:space="preserve"> </v>
          </cell>
          <cell r="E604">
            <v>23251.98</v>
          </cell>
          <cell r="F604">
            <v>0</v>
          </cell>
          <cell r="G604">
            <v>23251.98</v>
          </cell>
          <cell r="H604" t="str">
            <v xml:space="preserve"> </v>
          </cell>
        </row>
        <row r="605">
          <cell r="A605" t="str">
            <v>5132-001-050</v>
          </cell>
          <cell r="B605" t="str">
            <v>Sanchez Loya Claudia</v>
          </cell>
          <cell r="C605">
            <v>0</v>
          </cell>
          <cell r="D605" t="str">
            <v xml:space="preserve"> </v>
          </cell>
          <cell r="E605">
            <v>3446.26</v>
          </cell>
          <cell r="F605">
            <v>0</v>
          </cell>
          <cell r="G605">
            <v>3446.26</v>
          </cell>
          <cell r="H605" t="str">
            <v xml:space="preserve"> </v>
          </cell>
        </row>
        <row r="606">
          <cell r="A606" t="str">
            <v>5132-001-052</v>
          </cell>
          <cell r="B606" t="str">
            <v>Palacios Chaparro Carmen Fabiola</v>
          </cell>
          <cell r="C606">
            <v>0</v>
          </cell>
          <cell r="D606" t="str">
            <v xml:space="preserve"> </v>
          </cell>
          <cell r="E606">
            <v>74220.320000000007</v>
          </cell>
          <cell r="F606">
            <v>0</v>
          </cell>
          <cell r="G606">
            <v>74220.320000000007</v>
          </cell>
          <cell r="H606" t="str">
            <v xml:space="preserve"> </v>
          </cell>
        </row>
        <row r="607">
          <cell r="A607" t="str">
            <v>5132-001-053</v>
          </cell>
          <cell r="B607" t="str">
            <v>Delgado Davila Ana Gabriela</v>
          </cell>
          <cell r="C607">
            <v>0</v>
          </cell>
          <cell r="D607" t="str">
            <v xml:space="preserve"> </v>
          </cell>
          <cell r="E607">
            <v>40401.599999999999</v>
          </cell>
          <cell r="F607">
            <v>0</v>
          </cell>
          <cell r="G607">
            <v>40401.599999999999</v>
          </cell>
          <cell r="H607" t="str">
            <v xml:space="preserve"> </v>
          </cell>
        </row>
        <row r="608">
          <cell r="A608" t="str">
            <v>5132-001-054</v>
          </cell>
          <cell r="B608" t="str">
            <v>Chavez Delgado Nydia Lizeth</v>
          </cell>
          <cell r="C608">
            <v>0</v>
          </cell>
          <cell r="D608" t="str">
            <v xml:space="preserve"> </v>
          </cell>
          <cell r="E608">
            <v>39495.160000000003</v>
          </cell>
          <cell r="F608">
            <v>0</v>
          </cell>
          <cell r="G608">
            <v>39495.160000000003</v>
          </cell>
          <cell r="H608" t="str">
            <v xml:space="preserve"> </v>
          </cell>
        </row>
        <row r="609">
          <cell r="A609" t="str">
            <v>5132-001-055</v>
          </cell>
          <cell r="B609" t="str">
            <v>Barraza Rojas Jose Luis</v>
          </cell>
          <cell r="C609">
            <v>0</v>
          </cell>
          <cell r="D609" t="str">
            <v xml:space="preserve"> </v>
          </cell>
          <cell r="E609">
            <v>39495.160000000003</v>
          </cell>
          <cell r="F609">
            <v>0</v>
          </cell>
          <cell r="G609">
            <v>39495.160000000003</v>
          </cell>
          <cell r="H609" t="str">
            <v xml:space="preserve"> </v>
          </cell>
        </row>
        <row r="610">
          <cell r="A610" t="str">
            <v>5132-001-057</v>
          </cell>
          <cell r="B610" t="str">
            <v xml:space="preserve">Ramirez Santillan Pamela Lizbeth </v>
          </cell>
          <cell r="C610">
            <v>0</v>
          </cell>
          <cell r="D610" t="str">
            <v xml:space="preserve"> </v>
          </cell>
          <cell r="E610">
            <v>14347.98</v>
          </cell>
          <cell r="F610">
            <v>0</v>
          </cell>
          <cell r="G610">
            <v>14347.98</v>
          </cell>
          <cell r="H610" t="str">
            <v xml:space="preserve"> </v>
          </cell>
        </row>
        <row r="611">
          <cell r="A611" t="str">
            <v>5132-001-058</v>
          </cell>
          <cell r="B611" t="str">
            <v>Feliz Banda Jorge Luis</v>
          </cell>
          <cell r="C611">
            <v>0</v>
          </cell>
          <cell r="D611" t="str">
            <v xml:space="preserve"> </v>
          </cell>
          <cell r="E611">
            <v>12126.92</v>
          </cell>
          <cell r="F611">
            <v>0</v>
          </cell>
          <cell r="G611">
            <v>12126.92</v>
          </cell>
          <cell r="H611" t="str">
            <v xml:space="preserve"> </v>
          </cell>
        </row>
        <row r="612">
          <cell r="A612" t="str">
            <v>5132-001-059</v>
          </cell>
          <cell r="B612" t="str">
            <v>Muñoz Lozano Erick Alejandro</v>
          </cell>
          <cell r="C612">
            <v>0</v>
          </cell>
          <cell r="D612" t="str">
            <v xml:space="preserve"> </v>
          </cell>
          <cell r="E612">
            <v>24411.24</v>
          </cell>
          <cell r="F612">
            <v>0</v>
          </cell>
          <cell r="G612">
            <v>24411.24</v>
          </cell>
          <cell r="H612" t="str">
            <v xml:space="preserve"> </v>
          </cell>
        </row>
        <row r="613">
          <cell r="A613" t="str">
            <v>5132-001-060</v>
          </cell>
          <cell r="B613" t="str">
            <v>Perez Zermeño Guadalupe</v>
          </cell>
          <cell r="C613">
            <v>0</v>
          </cell>
          <cell r="D613" t="str">
            <v xml:space="preserve"> </v>
          </cell>
          <cell r="E613">
            <v>7411.73</v>
          </cell>
          <cell r="F613">
            <v>0</v>
          </cell>
          <cell r="G613">
            <v>7411.73</v>
          </cell>
          <cell r="H613" t="str">
            <v xml:space="preserve"> </v>
          </cell>
        </row>
        <row r="614">
          <cell r="A614" t="str">
            <v>5132-001-061</v>
          </cell>
          <cell r="B614" t="str">
            <v>Rodriguez Dominguez Marisela</v>
          </cell>
          <cell r="C614">
            <v>0</v>
          </cell>
          <cell r="D614" t="str">
            <v xml:space="preserve"> </v>
          </cell>
          <cell r="E614">
            <v>27193.38</v>
          </cell>
          <cell r="F614">
            <v>0</v>
          </cell>
          <cell r="G614">
            <v>27193.38</v>
          </cell>
          <cell r="H614" t="str">
            <v xml:space="preserve"> </v>
          </cell>
        </row>
        <row r="615">
          <cell r="A615" t="str">
            <v>5132-001-062</v>
          </cell>
          <cell r="B615" t="str">
            <v>Escontrias Vazquez Luisa Fernanda</v>
          </cell>
          <cell r="C615">
            <v>0</v>
          </cell>
          <cell r="D615" t="str">
            <v xml:space="preserve"> </v>
          </cell>
          <cell r="E615">
            <v>6918.54</v>
          </cell>
          <cell r="F615">
            <v>0</v>
          </cell>
          <cell r="G615">
            <v>6918.54</v>
          </cell>
          <cell r="H615" t="str">
            <v xml:space="preserve"> </v>
          </cell>
        </row>
        <row r="616">
          <cell r="A616" t="str">
            <v>5132-001-063</v>
          </cell>
          <cell r="B616" t="str">
            <v>Aguilar Lerma Rocio Ivette</v>
          </cell>
          <cell r="C616">
            <v>0</v>
          </cell>
          <cell r="D616" t="str">
            <v xml:space="preserve"> </v>
          </cell>
          <cell r="E616">
            <v>31080.04</v>
          </cell>
          <cell r="F616">
            <v>0</v>
          </cell>
          <cell r="G616">
            <v>31080.04</v>
          </cell>
          <cell r="H616" t="str">
            <v xml:space="preserve"> </v>
          </cell>
        </row>
        <row r="617">
          <cell r="A617" t="str">
            <v>5132-001-064</v>
          </cell>
          <cell r="B617" t="str">
            <v>Garcia Vázquez Maria Del Rocio</v>
          </cell>
          <cell r="C617">
            <v>0</v>
          </cell>
          <cell r="D617" t="str">
            <v xml:space="preserve"> </v>
          </cell>
          <cell r="E617">
            <v>6226.68</v>
          </cell>
          <cell r="F617">
            <v>0</v>
          </cell>
          <cell r="G617">
            <v>6226.68</v>
          </cell>
          <cell r="H617" t="str">
            <v xml:space="preserve"> </v>
          </cell>
        </row>
        <row r="618">
          <cell r="A618" t="str">
            <v>5132-001-065</v>
          </cell>
          <cell r="B618" t="str">
            <v>Pérez Loera Irving Amid</v>
          </cell>
          <cell r="C618">
            <v>0</v>
          </cell>
          <cell r="D618" t="str">
            <v xml:space="preserve"> </v>
          </cell>
          <cell r="E618">
            <v>24085.56</v>
          </cell>
          <cell r="F618">
            <v>0</v>
          </cell>
          <cell r="G618">
            <v>24085.56</v>
          </cell>
          <cell r="H618" t="str">
            <v xml:space="preserve"> </v>
          </cell>
        </row>
        <row r="619">
          <cell r="A619" t="str">
            <v>5132-001-066</v>
          </cell>
          <cell r="B619" t="str">
            <v>López Ontiveros Irvin Eduardo</v>
          </cell>
          <cell r="C619">
            <v>0</v>
          </cell>
          <cell r="D619" t="str">
            <v xml:space="preserve"> </v>
          </cell>
          <cell r="E619">
            <v>24085.56</v>
          </cell>
          <cell r="F619">
            <v>0</v>
          </cell>
          <cell r="G619">
            <v>24085.56</v>
          </cell>
          <cell r="H619" t="str">
            <v xml:space="preserve"> </v>
          </cell>
        </row>
        <row r="620">
          <cell r="A620" t="str">
            <v>5132-001-067</v>
          </cell>
          <cell r="B620" t="str">
            <v>Salcido Bordier Luis Enrique</v>
          </cell>
          <cell r="C620">
            <v>0</v>
          </cell>
          <cell r="D620" t="str">
            <v xml:space="preserve"> </v>
          </cell>
          <cell r="E620">
            <v>21754.7</v>
          </cell>
          <cell r="F620">
            <v>0</v>
          </cell>
          <cell r="G620">
            <v>21754.7</v>
          </cell>
          <cell r="H620" t="str">
            <v xml:space="preserve"> </v>
          </cell>
        </row>
        <row r="621">
          <cell r="A621" t="str">
            <v>5132-001-068</v>
          </cell>
          <cell r="B621" t="str">
            <v>Rivera Alcala Jose Carlos</v>
          </cell>
          <cell r="C621">
            <v>0</v>
          </cell>
          <cell r="D621" t="str">
            <v xml:space="preserve"> </v>
          </cell>
          <cell r="E621">
            <v>33556.22</v>
          </cell>
          <cell r="F621">
            <v>0</v>
          </cell>
          <cell r="G621">
            <v>33556.22</v>
          </cell>
          <cell r="H621" t="str">
            <v xml:space="preserve"> </v>
          </cell>
        </row>
        <row r="622">
          <cell r="A622" t="str">
            <v>5132-001-069</v>
          </cell>
          <cell r="B622" t="str">
            <v>Soria Meraz Armida Guadalupe</v>
          </cell>
          <cell r="C622">
            <v>0</v>
          </cell>
          <cell r="D622" t="str">
            <v xml:space="preserve"> </v>
          </cell>
          <cell r="E622">
            <v>11474.14</v>
          </cell>
          <cell r="F622">
            <v>0</v>
          </cell>
          <cell r="G622">
            <v>11474.14</v>
          </cell>
          <cell r="H622" t="str">
            <v xml:space="preserve"> </v>
          </cell>
        </row>
        <row r="623">
          <cell r="A623" t="str">
            <v>5132-001-070</v>
          </cell>
          <cell r="B623" t="str">
            <v>Piñon Portillo Rogelio</v>
          </cell>
          <cell r="C623">
            <v>0</v>
          </cell>
          <cell r="D623" t="str">
            <v xml:space="preserve"> </v>
          </cell>
          <cell r="E623">
            <v>0</v>
          </cell>
          <cell r="F623">
            <v>0</v>
          </cell>
          <cell r="G623">
            <v>0</v>
          </cell>
          <cell r="H623" t="str">
            <v xml:space="preserve"> </v>
          </cell>
        </row>
        <row r="624">
          <cell r="A624" t="str">
            <v>5132-001-071</v>
          </cell>
          <cell r="B624" t="str">
            <v>Rodriguez Camacho Saul Eduardo</v>
          </cell>
          <cell r="C624">
            <v>0</v>
          </cell>
          <cell r="D624" t="str">
            <v xml:space="preserve"> </v>
          </cell>
          <cell r="E624">
            <v>0</v>
          </cell>
          <cell r="F624">
            <v>0</v>
          </cell>
          <cell r="G624">
            <v>0</v>
          </cell>
          <cell r="H624" t="str">
            <v xml:space="preserve"> </v>
          </cell>
        </row>
        <row r="625">
          <cell r="A625" t="str">
            <v>5132-002-000</v>
          </cell>
          <cell r="B625" t="str">
            <v>Prima vacacional</v>
          </cell>
          <cell r="C625">
            <v>0</v>
          </cell>
          <cell r="D625" t="str">
            <v xml:space="preserve"> </v>
          </cell>
          <cell r="E625">
            <v>746238.11</v>
          </cell>
          <cell r="F625">
            <v>0</v>
          </cell>
          <cell r="G625">
            <v>746238.11</v>
          </cell>
          <cell r="H625" t="str">
            <v xml:space="preserve"> </v>
          </cell>
        </row>
        <row r="626">
          <cell r="A626" t="str">
            <v>5132-002-001</v>
          </cell>
          <cell r="B626" t="str">
            <v>Morales Luevano Gregorio Daniel</v>
          </cell>
          <cell r="C626">
            <v>0</v>
          </cell>
          <cell r="D626" t="str">
            <v xml:space="preserve"> </v>
          </cell>
          <cell r="E626">
            <v>52891.9</v>
          </cell>
          <cell r="F626">
            <v>0</v>
          </cell>
          <cell r="G626">
            <v>52891.9</v>
          </cell>
          <cell r="H626" t="str">
            <v xml:space="preserve"> </v>
          </cell>
        </row>
        <row r="627">
          <cell r="A627" t="str">
            <v>5132-002-002</v>
          </cell>
          <cell r="B627" t="str">
            <v>Tavares Calderon Alejandro</v>
          </cell>
          <cell r="C627">
            <v>0</v>
          </cell>
          <cell r="D627" t="str">
            <v xml:space="preserve"> </v>
          </cell>
          <cell r="E627">
            <v>52124.77</v>
          </cell>
          <cell r="F627">
            <v>0</v>
          </cell>
          <cell r="G627">
            <v>52124.77</v>
          </cell>
          <cell r="H627" t="str">
            <v xml:space="preserve"> </v>
          </cell>
        </row>
        <row r="628">
          <cell r="A628" t="str">
            <v>5132-002-003</v>
          </cell>
          <cell r="B628" t="str">
            <v>Arroniz Avila Mayra Aida</v>
          </cell>
          <cell r="C628">
            <v>0</v>
          </cell>
          <cell r="D628" t="str">
            <v xml:space="preserve"> </v>
          </cell>
          <cell r="E628">
            <v>53857.65</v>
          </cell>
          <cell r="F628">
            <v>0</v>
          </cell>
          <cell r="G628">
            <v>53857.65</v>
          </cell>
          <cell r="H628" t="str">
            <v xml:space="preserve"> </v>
          </cell>
        </row>
        <row r="629">
          <cell r="A629" t="str">
            <v>5132-002-004</v>
          </cell>
          <cell r="B629" t="str">
            <v>Hernandez Holguin Sofia Adriana</v>
          </cell>
          <cell r="C629">
            <v>0</v>
          </cell>
          <cell r="D629" t="str">
            <v xml:space="preserve"> </v>
          </cell>
          <cell r="E629">
            <v>33057.42</v>
          </cell>
          <cell r="F629">
            <v>0</v>
          </cell>
          <cell r="G629">
            <v>33057.42</v>
          </cell>
          <cell r="H629" t="str">
            <v xml:space="preserve"> </v>
          </cell>
        </row>
        <row r="630">
          <cell r="A630" t="str">
            <v>5132-002-005</v>
          </cell>
          <cell r="B630" t="str">
            <v>Valdez Howlet Irma Leticia</v>
          </cell>
          <cell r="C630">
            <v>0</v>
          </cell>
          <cell r="D630" t="str">
            <v xml:space="preserve"> </v>
          </cell>
          <cell r="E630">
            <v>20548.240000000002</v>
          </cell>
          <cell r="F630">
            <v>0</v>
          </cell>
          <cell r="G630">
            <v>20548.240000000002</v>
          </cell>
          <cell r="H630" t="str">
            <v xml:space="preserve"> </v>
          </cell>
        </row>
        <row r="631">
          <cell r="A631" t="str">
            <v>5132-002-006</v>
          </cell>
          <cell r="B631" t="str">
            <v>Martinez Diaz Sulma Iliana</v>
          </cell>
          <cell r="C631">
            <v>0</v>
          </cell>
          <cell r="D631" t="str">
            <v xml:space="preserve"> </v>
          </cell>
          <cell r="E631">
            <v>0</v>
          </cell>
          <cell r="F631">
            <v>0</v>
          </cell>
          <cell r="G631">
            <v>0</v>
          </cell>
          <cell r="H631" t="str">
            <v xml:space="preserve"> </v>
          </cell>
        </row>
        <row r="632">
          <cell r="A632" t="str">
            <v>5132-002-007</v>
          </cell>
          <cell r="B632" t="str">
            <v>Aguirre Gomez Alfredo</v>
          </cell>
          <cell r="C632">
            <v>0</v>
          </cell>
          <cell r="D632" t="str">
            <v xml:space="preserve"> </v>
          </cell>
          <cell r="E632">
            <v>8303.65</v>
          </cell>
          <cell r="F632">
            <v>0</v>
          </cell>
          <cell r="G632">
            <v>8303.65</v>
          </cell>
          <cell r="H632" t="str">
            <v xml:space="preserve"> </v>
          </cell>
        </row>
        <row r="633">
          <cell r="A633" t="str">
            <v>5132-002-008</v>
          </cell>
          <cell r="B633" t="str">
            <v>Nava Rojas Jose Humberto</v>
          </cell>
          <cell r="C633">
            <v>0</v>
          </cell>
          <cell r="D633" t="str">
            <v xml:space="preserve"> </v>
          </cell>
          <cell r="E633">
            <v>25537.62</v>
          </cell>
          <cell r="F633">
            <v>0</v>
          </cell>
          <cell r="G633">
            <v>25537.62</v>
          </cell>
          <cell r="H633" t="str">
            <v xml:space="preserve"> </v>
          </cell>
        </row>
        <row r="634">
          <cell r="A634" t="str">
            <v>5132-002-009</v>
          </cell>
          <cell r="B634" t="str">
            <v>Ramirez Olivas Paulina Alicia</v>
          </cell>
          <cell r="C634">
            <v>0</v>
          </cell>
          <cell r="D634" t="str">
            <v xml:space="preserve"> </v>
          </cell>
          <cell r="E634">
            <v>23271.88</v>
          </cell>
          <cell r="F634">
            <v>0</v>
          </cell>
          <cell r="G634">
            <v>23271.88</v>
          </cell>
          <cell r="H634" t="str">
            <v xml:space="preserve"> </v>
          </cell>
        </row>
        <row r="635">
          <cell r="A635" t="str">
            <v>5132-002-010</v>
          </cell>
          <cell r="B635" t="str">
            <v>Sianez Heredia Manuel</v>
          </cell>
          <cell r="C635">
            <v>0</v>
          </cell>
          <cell r="D635" t="str">
            <v xml:space="preserve"> </v>
          </cell>
          <cell r="E635">
            <v>5719.22</v>
          </cell>
          <cell r="F635">
            <v>0</v>
          </cell>
          <cell r="G635">
            <v>5719.22</v>
          </cell>
          <cell r="H635" t="str">
            <v xml:space="preserve"> </v>
          </cell>
        </row>
        <row r="636">
          <cell r="A636" t="str">
            <v>5132-002-011</v>
          </cell>
          <cell r="B636" t="str">
            <v>Olivas Chacon Mahli Angelica</v>
          </cell>
          <cell r="C636">
            <v>0</v>
          </cell>
          <cell r="D636" t="str">
            <v xml:space="preserve"> </v>
          </cell>
          <cell r="E636">
            <v>0</v>
          </cell>
          <cell r="F636">
            <v>0</v>
          </cell>
          <cell r="G636">
            <v>0</v>
          </cell>
          <cell r="H636" t="str">
            <v xml:space="preserve"> </v>
          </cell>
        </row>
        <row r="637">
          <cell r="A637" t="str">
            <v>5132-002-012</v>
          </cell>
          <cell r="B637" t="str">
            <v>Martinez Vazquez Carmen Liliana</v>
          </cell>
          <cell r="C637">
            <v>0</v>
          </cell>
          <cell r="D637" t="str">
            <v xml:space="preserve"> </v>
          </cell>
          <cell r="E637">
            <v>13310.68</v>
          </cell>
          <cell r="F637">
            <v>0</v>
          </cell>
          <cell r="G637">
            <v>13310.68</v>
          </cell>
          <cell r="H637" t="str">
            <v xml:space="preserve"> </v>
          </cell>
        </row>
        <row r="638">
          <cell r="A638" t="str">
            <v>5132-002-013</v>
          </cell>
          <cell r="B638" t="str">
            <v>Lujan Lara Victor Hugo</v>
          </cell>
          <cell r="C638">
            <v>0</v>
          </cell>
          <cell r="D638" t="str">
            <v xml:space="preserve"> </v>
          </cell>
          <cell r="E638">
            <v>1648.35</v>
          </cell>
          <cell r="F638">
            <v>0</v>
          </cell>
          <cell r="G638">
            <v>1648.35</v>
          </cell>
          <cell r="H638" t="str">
            <v xml:space="preserve"> </v>
          </cell>
        </row>
        <row r="639">
          <cell r="A639" t="str">
            <v>5132-002-014</v>
          </cell>
          <cell r="B639" t="str">
            <v>Gonzalez Herrera Marcos Daniel</v>
          </cell>
          <cell r="C639">
            <v>0</v>
          </cell>
          <cell r="D639" t="str">
            <v xml:space="preserve"> </v>
          </cell>
          <cell r="E639">
            <v>7769.9</v>
          </cell>
          <cell r="F639">
            <v>0</v>
          </cell>
          <cell r="G639">
            <v>7769.9</v>
          </cell>
          <cell r="H639" t="str">
            <v xml:space="preserve"> </v>
          </cell>
        </row>
        <row r="640">
          <cell r="A640" t="str">
            <v>5132-002-015</v>
          </cell>
          <cell r="B640" t="str">
            <v>Jurado Torres Manuel</v>
          </cell>
          <cell r="C640">
            <v>0</v>
          </cell>
          <cell r="D640" t="str">
            <v xml:space="preserve"> </v>
          </cell>
          <cell r="E640">
            <v>11738.44</v>
          </cell>
          <cell r="F640">
            <v>0</v>
          </cell>
          <cell r="G640">
            <v>11738.44</v>
          </cell>
          <cell r="H640" t="str">
            <v xml:space="preserve"> </v>
          </cell>
        </row>
        <row r="641">
          <cell r="A641" t="str">
            <v>5132-002-016</v>
          </cell>
          <cell r="B641" t="str">
            <v>Ahumada Ramirez Rafael Arturo</v>
          </cell>
          <cell r="C641">
            <v>0</v>
          </cell>
          <cell r="D641" t="str">
            <v xml:space="preserve"> </v>
          </cell>
          <cell r="E641">
            <v>12421.73</v>
          </cell>
          <cell r="F641">
            <v>0</v>
          </cell>
          <cell r="G641">
            <v>12421.73</v>
          </cell>
          <cell r="H641" t="str">
            <v xml:space="preserve"> </v>
          </cell>
        </row>
        <row r="642">
          <cell r="A642" t="str">
            <v>5132-002-017</v>
          </cell>
          <cell r="B642" t="str">
            <v>Rubio Robles Vanessa Rubi</v>
          </cell>
          <cell r="C642">
            <v>0</v>
          </cell>
          <cell r="D642" t="str">
            <v xml:space="preserve"> </v>
          </cell>
          <cell r="E642">
            <v>16957.45</v>
          </cell>
          <cell r="F642">
            <v>0</v>
          </cell>
          <cell r="G642">
            <v>16957.45</v>
          </cell>
          <cell r="H642" t="str">
            <v xml:space="preserve"> </v>
          </cell>
        </row>
        <row r="643">
          <cell r="A643" t="str">
            <v>5132-002-018</v>
          </cell>
          <cell r="B643" t="str">
            <v>Rocha Ortega Cristopher Armando</v>
          </cell>
          <cell r="C643">
            <v>0</v>
          </cell>
          <cell r="D643" t="str">
            <v xml:space="preserve"> </v>
          </cell>
          <cell r="E643">
            <v>4599.58</v>
          </cell>
          <cell r="F643">
            <v>0</v>
          </cell>
          <cell r="G643">
            <v>4599.58</v>
          </cell>
          <cell r="H643" t="str">
            <v xml:space="preserve"> </v>
          </cell>
        </row>
        <row r="644">
          <cell r="A644" t="str">
            <v>5132-002-019</v>
          </cell>
          <cell r="B644" t="str">
            <v>Sierra Moreno Olea Isela</v>
          </cell>
          <cell r="C644">
            <v>0</v>
          </cell>
          <cell r="D644" t="str">
            <v xml:space="preserve"> </v>
          </cell>
          <cell r="E644">
            <v>4599.58</v>
          </cell>
          <cell r="F644">
            <v>0</v>
          </cell>
          <cell r="G644">
            <v>4599.58</v>
          </cell>
          <cell r="H644" t="str">
            <v xml:space="preserve"> </v>
          </cell>
        </row>
        <row r="645">
          <cell r="A645" t="str">
            <v>5132-002-020</v>
          </cell>
          <cell r="B645" t="str">
            <v>Duran Olivas Fabiola</v>
          </cell>
          <cell r="C645">
            <v>0</v>
          </cell>
          <cell r="D645" t="str">
            <v xml:space="preserve"> </v>
          </cell>
          <cell r="E645">
            <v>11738.44</v>
          </cell>
          <cell r="F645">
            <v>0</v>
          </cell>
          <cell r="G645">
            <v>11738.44</v>
          </cell>
          <cell r="H645" t="str">
            <v xml:space="preserve"> </v>
          </cell>
        </row>
        <row r="646">
          <cell r="A646" t="str">
            <v>5132-002-021</v>
          </cell>
          <cell r="B646" t="str">
            <v>Santiesteban Lopez Aliz Cristina</v>
          </cell>
          <cell r="C646">
            <v>0</v>
          </cell>
          <cell r="D646" t="str">
            <v xml:space="preserve"> </v>
          </cell>
          <cell r="E646">
            <v>7769.9</v>
          </cell>
          <cell r="F646">
            <v>0</v>
          </cell>
          <cell r="G646">
            <v>7769.9</v>
          </cell>
          <cell r="H646" t="str">
            <v xml:space="preserve"> </v>
          </cell>
        </row>
        <row r="647">
          <cell r="A647" t="str">
            <v>5132-002-022</v>
          </cell>
          <cell r="B647" t="str">
            <v>Baeza Fernandez Demetro Adrian</v>
          </cell>
          <cell r="C647">
            <v>0</v>
          </cell>
          <cell r="D647" t="str">
            <v xml:space="preserve"> </v>
          </cell>
          <cell r="E647">
            <v>2983.68</v>
          </cell>
          <cell r="F647">
            <v>0</v>
          </cell>
          <cell r="G647">
            <v>2983.68</v>
          </cell>
          <cell r="H647" t="str">
            <v xml:space="preserve"> </v>
          </cell>
        </row>
        <row r="648">
          <cell r="A648" t="str">
            <v>5132-002-023</v>
          </cell>
          <cell r="B648" t="str">
            <v>Santiango Ordonez Lizbeth Janeth</v>
          </cell>
          <cell r="C648">
            <v>0</v>
          </cell>
          <cell r="D648" t="str">
            <v xml:space="preserve"> </v>
          </cell>
          <cell r="E648">
            <v>13061.63</v>
          </cell>
          <cell r="F648">
            <v>0</v>
          </cell>
          <cell r="G648">
            <v>13061.63</v>
          </cell>
          <cell r="H648" t="str">
            <v xml:space="preserve"> </v>
          </cell>
        </row>
        <row r="649">
          <cell r="A649" t="str">
            <v>5132-002-024</v>
          </cell>
          <cell r="B649" t="str">
            <v>Cuevas Velazquez Aldo Enrique</v>
          </cell>
          <cell r="C649">
            <v>0</v>
          </cell>
          <cell r="D649" t="str">
            <v xml:space="preserve"> </v>
          </cell>
          <cell r="E649">
            <v>12115.83</v>
          </cell>
          <cell r="F649">
            <v>0</v>
          </cell>
          <cell r="G649">
            <v>12115.83</v>
          </cell>
          <cell r="H649" t="str">
            <v xml:space="preserve"> </v>
          </cell>
        </row>
        <row r="650">
          <cell r="A650" t="str">
            <v>5132-002-025</v>
          </cell>
          <cell r="B650" t="str">
            <v>Belkotosky Estrada Tatiana</v>
          </cell>
          <cell r="C650">
            <v>0</v>
          </cell>
          <cell r="D650" t="str">
            <v xml:space="preserve"> </v>
          </cell>
          <cell r="E650">
            <v>13810.76</v>
          </cell>
          <cell r="F650">
            <v>0</v>
          </cell>
          <cell r="G650">
            <v>13810.76</v>
          </cell>
          <cell r="H650" t="str">
            <v xml:space="preserve"> </v>
          </cell>
        </row>
        <row r="651">
          <cell r="A651" t="str">
            <v>5132-002-026</v>
          </cell>
          <cell r="B651" t="str">
            <v>Ruiz Anchondo Diana Idalin</v>
          </cell>
          <cell r="C651">
            <v>0</v>
          </cell>
          <cell r="D651" t="str">
            <v xml:space="preserve"> </v>
          </cell>
          <cell r="E651">
            <v>25323.05</v>
          </cell>
          <cell r="F651">
            <v>0</v>
          </cell>
          <cell r="G651">
            <v>25323.05</v>
          </cell>
          <cell r="H651" t="str">
            <v xml:space="preserve"> </v>
          </cell>
        </row>
        <row r="652">
          <cell r="A652" t="str">
            <v>5132-002-027</v>
          </cell>
          <cell r="B652" t="str">
            <v>Rodriguez Mejia Selene</v>
          </cell>
          <cell r="C652">
            <v>0</v>
          </cell>
          <cell r="D652" t="str">
            <v xml:space="preserve"> </v>
          </cell>
          <cell r="E652">
            <v>19603.84</v>
          </cell>
          <cell r="F652">
            <v>0</v>
          </cell>
          <cell r="G652">
            <v>19603.84</v>
          </cell>
          <cell r="H652" t="str">
            <v xml:space="preserve"> </v>
          </cell>
        </row>
        <row r="653">
          <cell r="A653" t="str">
            <v>5132-002-028</v>
          </cell>
          <cell r="B653" t="str">
            <v>Carrillo Saenz Edgar Enrique</v>
          </cell>
          <cell r="C653">
            <v>0</v>
          </cell>
          <cell r="D653" t="str">
            <v xml:space="preserve"> </v>
          </cell>
          <cell r="E653">
            <v>21358.89</v>
          </cell>
          <cell r="F653">
            <v>0</v>
          </cell>
          <cell r="G653">
            <v>21358.89</v>
          </cell>
          <cell r="H653" t="str">
            <v xml:space="preserve"> </v>
          </cell>
        </row>
        <row r="654">
          <cell r="A654" t="str">
            <v>5132-002-029</v>
          </cell>
          <cell r="B654" t="str">
            <v>Nunez Cano Ana Gabriela</v>
          </cell>
          <cell r="C654">
            <v>0</v>
          </cell>
          <cell r="D654" t="str">
            <v xml:space="preserve"> </v>
          </cell>
          <cell r="E654">
            <v>6205.63</v>
          </cell>
          <cell r="F654">
            <v>0</v>
          </cell>
          <cell r="G654">
            <v>6205.63</v>
          </cell>
          <cell r="H654" t="str">
            <v xml:space="preserve"> </v>
          </cell>
        </row>
        <row r="655">
          <cell r="A655" t="str">
            <v>5132-002-030</v>
          </cell>
          <cell r="B655" t="str">
            <v>Rodriguez Casas Cynthia Mayela</v>
          </cell>
          <cell r="C655">
            <v>0</v>
          </cell>
          <cell r="D655" t="str">
            <v xml:space="preserve"> </v>
          </cell>
          <cell r="E655">
            <v>11738.44</v>
          </cell>
          <cell r="F655">
            <v>0</v>
          </cell>
          <cell r="G655">
            <v>11738.44</v>
          </cell>
          <cell r="H655" t="str">
            <v xml:space="preserve"> </v>
          </cell>
        </row>
        <row r="656">
          <cell r="A656" t="str">
            <v>5132-002-031</v>
          </cell>
          <cell r="B656" t="str">
            <v>Cervantes Fernandez Jesus Emmanuel</v>
          </cell>
          <cell r="C656">
            <v>0</v>
          </cell>
          <cell r="D656" t="str">
            <v xml:space="preserve"> </v>
          </cell>
          <cell r="E656">
            <v>4599.58</v>
          </cell>
          <cell r="F656">
            <v>0</v>
          </cell>
          <cell r="G656">
            <v>4599.58</v>
          </cell>
          <cell r="H656" t="str">
            <v xml:space="preserve"> </v>
          </cell>
        </row>
        <row r="657">
          <cell r="A657" t="str">
            <v>5132-002-032</v>
          </cell>
          <cell r="B657" t="str">
            <v>Chavira Terrazas Dafny Susana</v>
          </cell>
          <cell r="C657">
            <v>0</v>
          </cell>
          <cell r="D657" t="str">
            <v xml:space="preserve"> </v>
          </cell>
          <cell r="E657">
            <v>19603.84</v>
          </cell>
          <cell r="F657">
            <v>0</v>
          </cell>
          <cell r="G657">
            <v>19603.84</v>
          </cell>
          <cell r="H657" t="str">
            <v xml:space="preserve"> </v>
          </cell>
        </row>
        <row r="658">
          <cell r="A658" t="str">
            <v>5132-002-033</v>
          </cell>
          <cell r="B658" t="str">
            <v>Valenciano Hernandez Jose Eugenio</v>
          </cell>
          <cell r="C658">
            <v>0</v>
          </cell>
          <cell r="D658" t="str">
            <v xml:space="preserve"> </v>
          </cell>
          <cell r="E658">
            <v>13810.76</v>
          </cell>
          <cell r="F658">
            <v>0</v>
          </cell>
          <cell r="G658">
            <v>13810.76</v>
          </cell>
          <cell r="H658" t="str">
            <v xml:space="preserve"> </v>
          </cell>
        </row>
        <row r="659">
          <cell r="A659" t="str">
            <v>5132-002-034</v>
          </cell>
          <cell r="B659" t="str">
            <v>Campos Salinas Jose Luis</v>
          </cell>
          <cell r="C659">
            <v>0</v>
          </cell>
          <cell r="D659" t="str">
            <v xml:space="preserve"> </v>
          </cell>
          <cell r="E659">
            <v>11738.44</v>
          </cell>
          <cell r="F659">
            <v>0</v>
          </cell>
          <cell r="G659">
            <v>11738.44</v>
          </cell>
          <cell r="H659" t="str">
            <v xml:space="preserve"> </v>
          </cell>
        </row>
        <row r="660">
          <cell r="A660" t="str">
            <v>5132-002-035</v>
          </cell>
          <cell r="B660" t="str">
            <v>Chavez Dominguez Jorge Luis</v>
          </cell>
          <cell r="C660">
            <v>0</v>
          </cell>
          <cell r="D660" t="str">
            <v xml:space="preserve"> </v>
          </cell>
          <cell r="E660">
            <v>21358.89</v>
          </cell>
          <cell r="F660">
            <v>0</v>
          </cell>
          <cell r="G660">
            <v>21358.89</v>
          </cell>
          <cell r="H660" t="str">
            <v xml:space="preserve"> </v>
          </cell>
        </row>
        <row r="661">
          <cell r="A661" t="str">
            <v>5132-002-036</v>
          </cell>
          <cell r="B661" t="str">
            <v>Hermosillo Bezunartea Jose Adrian</v>
          </cell>
          <cell r="C661">
            <v>0</v>
          </cell>
          <cell r="D661" t="str">
            <v xml:space="preserve"> </v>
          </cell>
          <cell r="E661">
            <v>4599.58</v>
          </cell>
          <cell r="F661">
            <v>0</v>
          </cell>
          <cell r="G661">
            <v>4599.58</v>
          </cell>
          <cell r="H661" t="str">
            <v xml:space="preserve"> </v>
          </cell>
        </row>
        <row r="662">
          <cell r="A662" t="str">
            <v>5132-002-037</v>
          </cell>
          <cell r="B662" t="str">
            <v>Rodriguez Ramirez Moises Isidro</v>
          </cell>
          <cell r="C662">
            <v>0</v>
          </cell>
          <cell r="D662" t="str">
            <v xml:space="preserve"> </v>
          </cell>
          <cell r="E662">
            <v>11738.44</v>
          </cell>
          <cell r="F662">
            <v>0</v>
          </cell>
          <cell r="G662">
            <v>11738.44</v>
          </cell>
          <cell r="H662" t="str">
            <v xml:space="preserve"> </v>
          </cell>
        </row>
        <row r="663">
          <cell r="A663" t="str">
            <v>5132-002-038</v>
          </cell>
          <cell r="B663" t="str">
            <v>Miranda Lopez Gabriela</v>
          </cell>
          <cell r="C663">
            <v>0</v>
          </cell>
          <cell r="D663" t="str">
            <v xml:space="preserve"> </v>
          </cell>
          <cell r="E663">
            <v>11738.44</v>
          </cell>
          <cell r="F663">
            <v>0</v>
          </cell>
          <cell r="G663">
            <v>11738.44</v>
          </cell>
          <cell r="H663" t="str">
            <v xml:space="preserve"> </v>
          </cell>
        </row>
        <row r="664">
          <cell r="A664" t="str">
            <v>5132-002-039</v>
          </cell>
          <cell r="B664" t="str">
            <v>Durón Gutierrez Brandy Alexxa</v>
          </cell>
          <cell r="C664">
            <v>0</v>
          </cell>
          <cell r="D664" t="str">
            <v xml:space="preserve"> </v>
          </cell>
          <cell r="E664">
            <v>6068.59</v>
          </cell>
          <cell r="F664">
            <v>0</v>
          </cell>
          <cell r="G664">
            <v>6068.59</v>
          </cell>
          <cell r="H664" t="str">
            <v xml:space="preserve"> </v>
          </cell>
        </row>
        <row r="665">
          <cell r="A665" t="str">
            <v>5132-002-040</v>
          </cell>
          <cell r="B665" t="str">
            <v>Arras Espinosa Luis Raul</v>
          </cell>
          <cell r="C665">
            <v>0</v>
          </cell>
          <cell r="D665" t="str">
            <v xml:space="preserve"> </v>
          </cell>
          <cell r="E665">
            <v>0</v>
          </cell>
          <cell r="F665">
            <v>0</v>
          </cell>
          <cell r="G665">
            <v>0</v>
          </cell>
          <cell r="H665" t="str">
            <v xml:space="preserve"> </v>
          </cell>
        </row>
        <row r="666">
          <cell r="A666" t="str">
            <v>5132-002-041</v>
          </cell>
          <cell r="B666" t="str">
            <v>Acosta Lucio Andrea paulina</v>
          </cell>
          <cell r="C666">
            <v>0</v>
          </cell>
          <cell r="D666" t="str">
            <v xml:space="preserve"> </v>
          </cell>
          <cell r="E666">
            <v>1072.8900000000001</v>
          </cell>
          <cell r="F666">
            <v>0</v>
          </cell>
          <cell r="G666">
            <v>1072.8900000000001</v>
          </cell>
          <cell r="H666" t="str">
            <v xml:space="preserve"> </v>
          </cell>
        </row>
        <row r="667">
          <cell r="A667" t="str">
            <v>5132-002-042</v>
          </cell>
          <cell r="B667" t="str">
            <v>Villagrán Hernández Omar Francisco</v>
          </cell>
          <cell r="C667">
            <v>0</v>
          </cell>
          <cell r="D667" t="str">
            <v xml:space="preserve"> </v>
          </cell>
          <cell r="E667">
            <v>243.8</v>
          </cell>
          <cell r="F667">
            <v>0</v>
          </cell>
          <cell r="G667">
            <v>243.8</v>
          </cell>
          <cell r="H667" t="str">
            <v xml:space="preserve"> </v>
          </cell>
        </row>
        <row r="668">
          <cell r="A668" t="str">
            <v>5132-002-043</v>
          </cell>
          <cell r="B668" t="str">
            <v>Balderrama Aguilar Miguel Alejandro</v>
          </cell>
          <cell r="C668">
            <v>0</v>
          </cell>
          <cell r="D668" t="str">
            <v xml:space="preserve"> </v>
          </cell>
          <cell r="E668">
            <v>3175.69</v>
          </cell>
          <cell r="F668">
            <v>0</v>
          </cell>
          <cell r="G668">
            <v>3175.69</v>
          </cell>
          <cell r="H668" t="str">
            <v xml:space="preserve"> </v>
          </cell>
        </row>
        <row r="669">
          <cell r="A669" t="str">
            <v>5132-002-044</v>
          </cell>
          <cell r="B669" t="str">
            <v>Avitia Serrano Alfredo</v>
          </cell>
          <cell r="C669">
            <v>0</v>
          </cell>
          <cell r="D669" t="str">
            <v xml:space="preserve"> </v>
          </cell>
          <cell r="E669">
            <v>11738.44</v>
          </cell>
          <cell r="F669">
            <v>0</v>
          </cell>
          <cell r="G669">
            <v>11738.44</v>
          </cell>
          <cell r="H669" t="str">
            <v xml:space="preserve"> </v>
          </cell>
        </row>
        <row r="670">
          <cell r="A670" t="str">
            <v>5132-002-045</v>
          </cell>
          <cell r="B670" t="str">
            <v>Meraz Robles Edgar Arturo</v>
          </cell>
          <cell r="C670">
            <v>0</v>
          </cell>
          <cell r="D670" t="str">
            <v xml:space="preserve"> </v>
          </cell>
          <cell r="E670">
            <v>4579.71</v>
          </cell>
          <cell r="F670">
            <v>0</v>
          </cell>
          <cell r="G670">
            <v>4579.71</v>
          </cell>
          <cell r="H670" t="str">
            <v xml:space="preserve"> </v>
          </cell>
        </row>
        <row r="671">
          <cell r="A671" t="str">
            <v>5132-002-046</v>
          </cell>
          <cell r="B671" t="str">
            <v>Portillo Aguilar Esmeralda</v>
          </cell>
          <cell r="C671">
            <v>0</v>
          </cell>
          <cell r="D671" t="str">
            <v xml:space="preserve"> </v>
          </cell>
          <cell r="E671">
            <v>1377</v>
          </cell>
          <cell r="F671">
            <v>0</v>
          </cell>
          <cell r="G671">
            <v>1377</v>
          </cell>
          <cell r="H671" t="str">
            <v xml:space="preserve"> </v>
          </cell>
        </row>
        <row r="672">
          <cell r="A672" t="str">
            <v>5132-002-047</v>
          </cell>
          <cell r="B672" t="str">
            <v>Méndez Aguilera Saúl</v>
          </cell>
          <cell r="C672">
            <v>0</v>
          </cell>
          <cell r="D672" t="str">
            <v xml:space="preserve"> </v>
          </cell>
          <cell r="E672">
            <v>4579.71</v>
          </cell>
          <cell r="F672">
            <v>0</v>
          </cell>
          <cell r="G672">
            <v>4579.71</v>
          </cell>
          <cell r="H672" t="str">
            <v xml:space="preserve"> </v>
          </cell>
        </row>
        <row r="673">
          <cell r="A673" t="str">
            <v>5132-002-048</v>
          </cell>
          <cell r="B673" t="str">
            <v>Balderrama Chavira Cristian Emilio</v>
          </cell>
          <cell r="C673">
            <v>0</v>
          </cell>
          <cell r="D673" t="str">
            <v xml:space="preserve"> </v>
          </cell>
          <cell r="E673">
            <v>4579.71</v>
          </cell>
          <cell r="F673">
            <v>0</v>
          </cell>
          <cell r="G673">
            <v>4579.71</v>
          </cell>
          <cell r="H673" t="str">
            <v xml:space="preserve"> </v>
          </cell>
        </row>
        <row r="674">
          <cell r="A674" t="str">
            <v>5132-002-049</v>
          </cell>
          <cell r="B674" t="str">
            <v>Zapata Leos Victor Yuri</v>
          </cell>
          <cell r="C674">
            <v>0</v>
          </cell>
          <cell r="D674" t="str">
            <v xml:space="preserve"> </v>
          </cell>
          <cell r="E674">
            <v>5813</v>
          </cell>
          <cell r="F674">
            <v>0</v>
          </cell>
          <cell r="G674">
            <v>5813</v>
          </cell>
          <cell r="H674" t="str">
            <v xml:space="preserve"> </v>
          </cell>
        </row>
        <row r="675">
          <cell r="A675" t="str">
            <v>5132-002-050</v>
          </cell>
          <cell r="B675" t="str">
            <v>Sanchez Loya Claudia</v>
          </cell>
          <cell r="C675">
            <v>0</v>
          </cell>
          <cell r="D675" t="str">
            <v xml:space="preserve"> </v>
          </cell>
          <cell r="E675">
            <v>861.57</v>
          </cell>
          <cell r="F675">
            <v>0</v>
          </cell>
          <cell r="G675">
            <v>861.57</v>
          </cell>
          <cell r="H675" t="str">
            <v xml:space="preserve"> </v>
          </cell>
        </row>
        <row r="676">
          <cell r="A676" t="str">
            <v>5132-002-052</v>
          </cell>
          <cell r="B676" t="str">
            <v>Palacios Chaparro Carmen Fabiola</v>
          </cell>
          <cell r="C676">
            <v>0</v>
          </cell>
          <cell r="D676" t="str">
            <v xml:space="preserve"> </v>
          </cell>
          <cell r="E676">
            <v>18423.32</v>
          </cell>
          <cell r="F676">
            <v>0</v>
          </cell>
          <cell r="G676">
            <v>18423.32</v>
          </cell>
          <cell r="H676" t="str">
            <v xml:space="preserve"> </v>
          </cell>
        </row>
        <row r="677">
          <cell r="A677" t="str">
            <v>5132-002-053</v>
          </cell>
          <cell r="B677" t="str">
            <v>Delgado Davila Ana Gabriela</v>
          </cell>
          <cell r="C677">
            <v>0</v>
          </cell>
          <cell r="D677" t="str">
            <v xml:space="preserve"> </v>
          </cell>
          <cell r="E677">
            <v>10029.27</v>
          </cell>
          <cell r="F677">
            <v>0</v>
          </cell>
          <cell r="G677">
            <v>10029.27</v>
          </cell>
          <cell r="H677" t="str">
            <v xml:space="preserve"> </v>
          </cell>
        </row>
        <row r="678">
          <cell r="A678" t="str">
            <v>5132-002-054</v>
          </cell>
          <cell r="B678" t="str">
            <v>Chavez Delgado Nydia Lizeth</v>
          </cell>
          <cell r="C678">
            <v>0</v>
          </cell>
          <cell r="D678" t="str">
            <v xml:space="preserve"> </v>
          </cell>
          <cell r="E678">
            <v>9805.64</v>
          </cell>
          <cell r="F678">
            <v>0</v>
          </cell>
          <cell r="G678">
            <v>9805.64</v>
          </cell>
          <cell r="H678" t="str">
            <v xml:space="preserve"> </v>
          </cell>
        </row>
        <row r="679">
          <cell r="A679" t="str">
            <v>5132-002-055</v>
          </cell>
          <cell r="B679" t="str">
            <v>Barraza Rojas Jose Luis</v>
          </cell>
          <cell r="C679">
            <v>0</v>
          </cell>
          <cell r="D679" t="str">
            <v xml:space="preserve"> </v>
          </cell>
          <cell r="E679">
            <v>9805.64</v>
          </cell>
          <cell r="F679">
            <v>0</v>
          </cell>
          <cell r="G679">
            <v>9805.64</v>
          </cell>
          <cell r="H679" t="str">
            <v xml:space="preserve"> </v>
          </cell>
        </row>
        <row r="680">
          <cell r="A680" t="str">
            <v>5132-002-057</v>
          </cell>
          <cell r="B680" t="str">
            <v>Ramirez Santillan Pamela Lizbet</v>
          </cell>
          <cell r="C680">
            <v>0</v>
          </cell>
          <cell r="D680" t="str">
            <v xml:space="preserve"> </v>
          </cell>
          <cell r="E680">
            <v>3563.89</v>
          </cell>
          <cell r="F680">
            <v>0</v>
          </cell>
          <cell r="G680">
            <v>3563.89</v>
          </cell>
          <cell r="H680" t="str">
            <v xml:space="preserve"> </v>
          </cell>
        </row>
        <row r="681">
          <cell r="A681" t="str">
            <v>5132-002-058</v>
          </cell>
          <cell r="B681" t="str">
            <v>Felix Banda Jorge Luis</v>
          </cell>
          <cell r="C681">
            <v>0</v>
          </cell>
          <cell r="D681" t="str">
            <v xml:space="preserve"> </v>
          </cell>
          <cell r="E681">
            <v>3016.04</v>
          </cell>
          <cell r="F681">
            <v>0</v>
          </cell>
          <cell r="G681">
            <v>3016.04</v>
          </cell>
          <cell r="H681" t="str">
            <v xml:space="preserve"> </v>
          </cell>
        </row>
        <row r="682">
          <cell r="A682" t="str">
            <v>5132-002-059</v>
          </cell>
          <cell r="B682" t="str">
            <v>Muñoz Lozano Erick Alejandro</v>
          </cell>
          <cell r="C682">
            <v>0</v>
          </cell>
          <cell r="D682" t="str">
            <v xml:space="preserve"> </v>
          </cell>
          <cell r="E682">
            <v>6079.12</v>
          </cell>
          <cell r="F682">
            <v>0</v>
          </cell>
          <cell r="G682">
            <v>6079.12</v>
          </cell>
          <cell r="H682" t="str">
            <v xml:space="preserve"> </v>
          </cell>
        </row>
        <row r="683">
          <cell r="A683" t="str">
            <v>5132-002-060</v>
          </cell>
          <cell r="B683" t="str">
            <v>Perez Zermeño Guadalupe</v>
          </cell>
          <cell r="C683">
            <v>0</v>
          </cell>
          <cell r="D683" t="str">
            <v xml:space="preserve"> </v>
          </cell>
          <cell r="E683">
            <v>1852.94</v>
          </cell>
          <cell r="F683">
            <v>0</v>
          </cell>
          <cell r="G683">
            <v>1852.94</v>
          </cell>
          <cell r="H683" t="str">
            <v xml:space="preserve"> </v>
          </cell>
        </row>
        <row r="684">
          <cell r="A684" t="str">
            <v>5132-002-061</v>
          </cell>
          <cell r="B684" t="str">
            <v>Rodriguez Dominguez Marisela</v>
          </cell>
          <cell r="C684">
            <v>0</v>
          </cell>
          <cell r="D684" t="str">
            <v xml:space="preserve"> </v>
          </cell>
          <cell r="E684">
            <v>6770.66</v>
          </cell>
          <cell r="F684">
            <v>0</v>
          </cell>
          <cell r="G684">
            <v>6770.66</v>
          </cell>
          <cell r="H684" t="str">
            <v xml:space="preserve"> </v>
          </cell>
        </row>
        <row r="685">
          <cell r="A685" t="str">
            <v>5132-002-062</v>
          </cell>
          <cell r="B685" t="str">
            <v>Escontrias Vazquez Luis a Fernanda</v>
          </cell>
          <cell r="C685">
            <v>0</v>
          </cell>
          <cell r="D685" t="str">
            <v xml:space="preserve"> </v>
          </cell>
          <cell r="E685">
            <v>1722.59</v>
          </cell>
          <cell r="F685">
            <v>0</v>
          </cell>
          <cell r="G685">
            <v>1722.59</v>
          </cell>
          <cell r="H685" t="str">
            <v xml:space="preserve"> </v>
          </cell>
        </row>
        <row r="686">
          <cell r="A686" t="str">
            <v>5132-002-063</v>
          </cell>
          <cell r="B686" t="str">
            <v>Aguilar Lerma Rocio Ivette</v>
          </cell>
          <cell r="C686">
            <v>0</v>
          </cell>
          <cell r="D686" t="str">
            <v xml:space="preserve"> </v>
          </cell>
          <cell r="E686">
            <v>7702.85</v>
          </cell>
          <cell r="F686">
            <v>0</v>
          </cell>
          <cell r="G686">
            <v>7702.85</v>
          </cell>
          <cell r="H686" t="str">
            <v xml:space="preserve"> </v>
          </cell>
        </row>
        <row r="687">
          <cell r="A687" t="str">
            <v>5132-002-064</v>
          </cell>
          <cell r="B687" t="str">
            <v>García Vázquez Maria Del Rocio</v>
          </cell>
          <cell r="C687">
            <v>0</v>
          </cell>
          <cell r="D687" t="str">
            <v xml:space="preserve"> </v>
          </cell>
          <cell r="E687">
            <v>1551.9</v>
          </cell>
          <cell r="F687">
            <v>0</v>
          </cell>
          <cell r="G687">
            <v>1551.9</v>
          </cell>
          <cell r="H687" t="str">
            <v xml:space="preserve"> </v>
          </cell>
        </row>
        <row r="688">
          <cell r="A688" t="str">
            <v>5132-002-065</v>
          </cell>
          <cell r="B688" t="str">
            <v>Pérez Loera Irving Amid</v>
          </cell>
          <cell r="C688">
            <v>0</v>
          </cell>
          <cell r="D688" t="str">
            <v xml:space="preserve"> </v>
          </cell>
          <cell r="E688">
            <v>6003.93</v>
          </cell>
          <cell r="F688">
            <v>0</v>
          </cell>
          <cell r="G688">
            <v>6003.93</v>
          </cell>
          <cell r="H688" t="str">
            <v xml:space="preserve"> </v>
          </cell>
        </row>
        <row r="689">
          <cell r="A689" t="str">
            <v>5132-002-066</v>
          </cell>
          <cell r="B689" t="str">
            <v>López Ontiveros Irvin Eduardo</v>
          </cell>
          <cell r="C689">
            <v>0</v>
          </cell>
          <cell r="D689" t="str">
            <v xml:space="preserve"> </v>
          </cell>
          <cell r="E689">
            <v>6003.93</v>
          </cell>
          <cell r="F689">
            <v>0</v>
          </cell>
          <cell r="G689">
            <v>6003.93</v>
          </cell>
          <cell r="H689" t="str">
            <v xml:space="preserve"> </v>
          </cell>
        </row>
        <row r="690">
          <cell r="A690" t="str">
            <v>5132-002-067</v>
          </cell>
          <cell r="B690" t="str">
            <v>Salcido Bordier Luis Enrique</v>
          </cell>
          <cell r="C690">
            <v>0</v>
          </cell>
          <cell r="D690" t="str">
            <v xml:space="preserve"> </v>
          </cell>
          <cell r="E690">
            <v>5394.34</v>
          </cell>
          <cell r="F690">
            <v>0</v>
          </cell>
          <cell r="G690">
            <v>5394.34</v>
          </cell>
          <cell r="H690" t="str">
            <v xml:space="preserve"> </v>
          </cell>
        </row>
        <row r="691">
          <cell r="A691" t="str">
            <v>5132-002-068</v>
          </cell>
          <cell r="B691" t="str">
            <v>Rivera Alcala Jose Carlos</v>
          </cell>
          <cell r="C691">
            <v>0</v>
          </cell>
          <cell r="D691" t="str">
            <v xml:space="preserve"> </v>
          </cell>
          <cell r="E691">
            <v>8320.67</v>
          </cell>
          <cell r="F691">
            <v>0</v>
          </cell>
          <cell r="G691">
            <v>8320.67</v>
          </cell>
          <cell r="H691" t="str">
            <v xml:space="preserve"> </v>
          </cell>
        </row>
        <row r="692">
          <cell r="A692" t="str">
            <v>5132-002-069</v>
          </cell>
          <cell r="B692" t="str">
            <v>Soria Meraz Armida Guadalupe</v>
          </cell>
          <cell r="C692">
            <v>0</v>
          </cell>
          <cell r="D692" t="str">
            <v xml:space="preserve"> </v>
          </cell>
          <cell r="E692">
            <v>2845.15</v>
          </cell>
          <cell r="F692">
            <v>0</v>
          </cell>
          <cell r="G692">
            <v>2845.15</v>
          </cell>
          <cell r="H692" t="str">
            <v xml:space="preserve"> </v>
          </cell>
        </row>
        <row r="693">
          <cell r="A693" t="str">
            <v>5132-002-070</v>
          </cell>
          <cell r="B693" t="str">
            <v>Piñon Portillo Rogelio</v>
          </cell>
          <cell r="C693">
            <v>0</v>
          </cell>
          <cell r="D693" t="str">
            <v xml:space="preserve"> </v>
          </cell>
          <cell r="E693">
            <v>0</v>
          </cell>
          <cell r="F693">
            <v>0</v>
          </cell>
          <cell r="G693">
            <v>0</v>
          </cell>
          <cell r="H693" t="str">
            <v xml:space="preserve"> </v>
          </cell>
        </row>
        <row r="694">
          <cell r="A694" t="str">
            <v>5132-002-071</v>
          </cell>
          <cell r="B694" t="str">
            <v>Rodriguez Camarcho Saul Eduardo</v>
          </cell>
          <cell r="C694">
            <v>0</v>
          </cell>
          <cell r="D694" t="str">
            <v xml:space="preserve"> </v>
          </cell>
          <cell r="E694">
            <v>0</v>
          </cell>
          <cell r="F694">
            <v>0</v>
          </cell>
          <cell r="G694">
            <v>0</v>
          </cell>
          <cell r="H694" t="str">
            <v xml:space="preserve"> </v>
          </cell>
        </row>
        <row r="695">
          <cell r="A695" t="str">
            <v>5133-000-000</v>
          </cell>
          <cell r="B695" t="str">
            <v>Vacaciones pagadas</v>
          </cell>
          <cell r="C695">
            <v>0</v>
          </cell>
          <cell r="D695" t="str">
            <v xml:space="preserve"> </v>
          </cell>
          <cell r="E695">
            <v>67661.679999999993</v>
          </cell>
          <cell r="F695">
            <v>0</v>
          </cell>
          <cell r="G695">
            <v>67661.679999999993</v>
          </cell>
          <cell r="H695" t="str">
            <v xml:space="preserve"> </v>
          </cell>
        </row>
        <row r="696">
          <cell r="A696" t="str">
            <v>5133-001-000</v>
          </cell>
          <cell r="B696" t="str">
            <v>Vacaciones pagadas</v>
          </cell>
          <cell r="C696">
            <v>0</v>
          </cell>
          <cell r="D696" t="str">
            <v xml:space="preserve"> </v>
          </cell>
          <cell r="E696">
            <v>67661.679999999993</v>
          </cell>
          <cell r="F696">
            <v>0</v>
          </cell>
          <cell r="G696">
            <v>67661.679999999993</v>
          </cell>
          <cell r="H696" t="str">
            <v xml:space="preserve"> </v>
          </cell>
        </row>
        <row r="697">
          <cell r="A697" t="str">
            <v>5133-001-001</v>
          </cell>
          <cell r="B697" t="str">
            <v>Morales Luevano Gregorio Daniel</v>
          </cell>
          <cell r="C697">
            <v>0</v>
          </cell>
          <cell r="D697" t="str">
            <v xml:space="preserve"> </v>
          </cell>
          <cell r="E697">
            <v>0</v>
          </cell>
          <cell r="F697">
            <v>0</v>
          </cell>
          <cell r="G697">
            <v>0</v>
          </cell>
          <cell r="H697" t="str">
            <v xml:space="preserve"> </v>
          </cell>
        </row>
        <row r="698">
          <cell r="A698" t="str">
            <v>5133-001-002</v>
          </cell>
          <cell r="B698" t="str">
            <v>Tavares Calderon Alejandro</v>
          </cell>
          <cell r="C698">
            <v>0</v>
          </cell>
          <cell r="D698" t="str">
            <v xml:space="preserve"> </v>
          </cell>
          <cell r="E698">
            <v>0</v>
          </cell>
          <cell r="F698">
            <v>0</v>
          </cell>
          <cell r="G698">
            <v>0</v>
          </cell>
          <cell r="H698" t="str">
            <v xml:space="preserve"> </v>
          </cell>
        </row>
        <row r="699">
          <cell r="A699" t="str">
            <v>5133-001-003</v>
          </cell>
          <cell r="B699" t="str">
            <v>Arroniz Avila Mayra Aida</v>
          </cell>
          <cell r="C699">
            <v>0</v>
          </cell>
          <cell r="D699" t="str">
            <v xml:space="preserve"> </v>
          </cell>
          <cell r="E699">
            <v>0</v>
          </cell>
          <cell r="F699">
            <v>0</v>
          </cell>
          <cell r="G699">
            <v>0</v>
          </cell>
          <cell r="H699" t="str">
            <v xml:space="preserve"> </v>
          </cell>
        </row>
        <row r="700">
          <cell r="A700" t="str">
            <v>5133-001-004</v>
          </cell>
          <cell r="B700" t="str">
            <v>Hernandez Holguin Sofia Adriana</v>
          </cell>
          <cell r="C700">
            <v>0</v>
          </cell>
          <cell r="D700" t="str">
            <v xml:space="preserve"> </v>
          </cell>
          <cell r="E700">
            <v>0</v>
          </cell>
          <cell r="F700">
            <v>0</v>
          </cell>
          <cell r="G700">
            <v>0</v>
          </cell>
          <cell r="H700" t="str">
            <v xml:space="preserve"> </v>
          </cell>
        </row>
        <row r="701">
          <cell r="A701" t="str">
            <v>5133-001-005</v>
          </cell>
          <cell r="B701" t="str">
            <v>Valdez Howlet Irma Leticia</v>
          </cell>
          <cell r="C701">
            <v>0</v>
          </cell>
          <cell r="D701" t="str">
            <v xml:space="preserve"> </v>
          </cell>
          <cell r="E701">
            <v>0</v>
          </cell>
          <cell r="F701">
            <v>0</v>
          </cell>
          <cell r="G701">
            <v>0</v>
          </cell>
          <cell r="H701" t="str">
            <v xml:space="preserve"> </v>
          </cell>
        </row>
        <row r="702">
          <cell r="A702" t="str">
            <v>5133-001-006</v>
          </cell>
          <cell r="B702" t="str">
            <v>Martinez Diaz Sulma Iliana</v>
          </cell>
          <cell r="C702">
            <v>0</v>
          </cell>
          <cell r="D702" t="str">
            <v xml:space="preserve"> </v>
          </cell>
          <cell r="E702">
            <v>0</v>
          </cell>
          <cell r="F702">
            <v>0</v>
          </cell>
          <cell r="G702">
            <v>0</v>
          </cell>
          <cell r="H702" t="str">
            <v xml:space="preserve"> </v>
          </cell>
        </row>
        <row r="703">
          <cell r="A703" t="str">
            <v>5133-001-007</v>
          </cell>
          <cell r="B703" t="str">
            <v>Aguirre Gomez Alfredo</v>
          </cell>
          <cell r="C703">
            <v>0</v>
          </cell>
          <cell r="D703" t="str">
            <v xml:space="preserve"> </v>
          </cell>
          <cell r="E703">
            <v>16607.3</v>
          </cell>
          <cell r="F703">
            <v>0</v>
          </cell>
          <cell r="G703">
            <v>16607.3</v>
          </cell>
          <cell r="H703" t="str">
            <v xml:space="preserve"> </v>
          </cell>
        </row>
        <row r="704">
          <cell r="A704" t="str">
            <v>5133-001-008</v>
          </cell>
          <cell r="B704" t="str">
            <v>Nava Rojas Jose Humberto</v>
          </cell>
          <cell r="C704">
            <v>0</v>
          </cell>
          <cell r="D704" t="str">
            <v xml:space="preserve"> </v>
          </cell>
          <cell r="E704">
            <v>0</v>
          </cell>
          <cell r="F704">
            <v>0</v>
          </cell>
          <cell r="G704">
            <v>0</v>
          </cell>
          <cell r="H704" t="str">
            <v xml:space="preserve"> </v>
          </cell>
        </row>
        <row r="705">
          <cell r="A705" t="str">
            <v>5133-001-009</v>
          </cell>
          <cell r="B705" t="str">
            <v>Ramirez Olivas Paulina Alicia</v>
          </cell>
          <cell r="C705">
            <v>0</v>
          </cell>
          <cell r="D705" t="str">
            <v xml:space="preserve"> </v>
          </cell>
          <cell r="E705">
            <v>0</v>
          </cell>
          <cell r="F705">
            <v>0</v>
          </cell>
          <cell r="G705">
            <v>0</v>
          </cell>
          <cell r="H705" t="str">
            <v xml:space="preserve"> </v>
          </cell>
        </row>
        <row r="706">
          <cell r="A706" t="str">
            <v>5133-001-010</v>
          </cell>
          <cell r="B706" t="str">
            <v>Sianez Heredia Manuel</v>
          </cell>
          <cell r="C706">
            <v>0</v>
          </cell>
          <cell r="D706" t="str">
            <v xml:space="preserve"> </v>
          </cell>
          <cell r="E706">
            <v>11438.44</v>
          </cell>
          <cell r="F706">
            <v>0</v>
          </cell>
          <cell r="G706">
            <v>11438.44</v>
          </cell>
          <cell r="H706" t="str">
            <v xml:space="preserve"> </v>
          </cell>
        </row>
        <row r="707">
          <cell r="A707" t="str">
            <v>5133-001-011</v>
          </cell>
          <cell r="B707" t="str">
            <v>Olivas Chacon Mahli Angelica</v>
          </cell>
          <cell r="C707">
            <v>0</v>
          </cell>
          <cell r="D707" t="str">
            <v xml:space="preserve"> </v>
          </cell>
          <cell r="E707">
            <v>0</v>
          </cell>
          <cell r="F707">
            <v>0</v>
          </cell>
          <cell r="G707">
            <v>0</v>
          </cell>
          <cell r="H707" t="str">
            <v xml:space="preserve"> </v>
          </cell>
        </row>
        <row r="708">
          <cell r="A708" t="str">
            <v>5133-001-012</v>
          </cell>
          <cell r="B708" t="str">
            <v>Martinez Vazquez Carmen Liliana</v>
          </cell>
          <cell r="C708">
            <v>0</v>
          </cell>
          <cell r="D708" t="str">
            <v xml:space="preserve"> </v>
          </cell>
          <cell r="E708">
            <v>0</v>
          </cell>
          <cell r="F708">
            <v>0</v>
          </cell>
          <cell r="G708">
            <v>0</v>
          </cell>
          <cell r="H708" t="str">
            <v xml:space="preserve"> </v>
          </cell>
        </row>
        <row r="709">
          <cell r="A709" t="str">
            <v>5133-001-013</v>
          </cell>
          <cell r="B709" t="str">
            <v>Lujan Lara Victor Hugo</v>
          </cell>
          <cell r="C709">
            <v>0</v>
          </cell>
          <cell r="D709" t="str">
            <v xml:space="preserve"> </v>
          </cell>
          <cell r="E709">
            <v>3296.71</v>
          </cell>
          <cell r="F709">
            <v>0</v>
          </cell>
          <cell r="G709">
            <v>3296.71</v>
          </cell>
          <cell r="H709" t="str">
            <v xml:space="preserve"> </v>
          </cell>
        </row>
        <row r="710">
          <cell r="A710" t="str">
            <v>5133-001-014</v>
          </cell>
          <cell r="B710" t="str">
            <v>Gonzalez Herrera Marcos Daniel</v>
          </cell>
          <cell r="C710">
            <v>0</v>
          </cell>
          <cell r="D710" t="str">
            <v xml:space="preserve"> </v>
          </cell>
          <cell r="E710">
            <v>0</v>
          </cell>
          <cell r="F710">
            <v>0</v>
          </cell>
          <cell r="G710">
            <v>0</v>
          </cell>
          <cell r="H710" t="str">
            <v xml:space="preserve"> </v>
          </cell>
        </row>
        <row r="711">
          <cell r="A711" t="str">
            <v>5133-001-015</v>
          </cell>
          <cell r="B711" t="str">
            <v>Jurado Torres Manuel</v>
          </cell>
          <cell r="C711">
            <v>0</v>
          </cell>
          <cell r="D711" t="str">
            <v xml:space="preserve"> </v>
          </cell>
          <cell r="E711">
            <v>0</v>
          </cell>
          <cell r="F711">
            <v>0</v>
          </cell>
          <cell r="G711">
            <v>0</v>
          </cell>
          <cell r="H711" t="str">
            <v xml:space="preserve"> </v>
          </cell>
        </row>
        <row r="712">
          <cell r="A712" t="str">
            <v>5133-001-016</v>
          </cell>
          <cell r="B712" t="str">
            <v>Ahumada Ramirez Rafael Arturo</v>
          </cell>
          <cell r="C712">
            <v>0</v>
          </cell>
          <cell r="D712" t="str">
            <v xml:space="preserve"> </v>
          </cell>
          <cell r="E712">
            <v>0</v>
          </cell>
          <cell r="F712">
            <v>0</v>
          </cell>
          <cell r="G712">
            <v>0</v>
          </cell>
          <cell r="H712" t="str">
            <v xml:space="preserve"> </v>
          </cell>
        </row>
        <row r="713">
          <cell r="A713" t="str">
            <v>5133-001-017</v>
          </cell>
          <cell r="B713" t="str">
            <v>Rubio Robles Vanessa Rubi</v>
          </cell>
          <cell r="C713">
            <v>0</v>
          </cell>
          <cell r="D713" t="str">
            <v xml:space="preserve"> </v>
          </cell>
          <cell r="E713">
            <v>0</v>
          </cell>
          <cell r="F713">
            <v>0</v>
          </cell>
          <cell r="G713">
            <v>0</v>
          </cell>
          <cell r="H713" t="str">
            <v xml:space="preserve"> </v>
          </cell>
        </row>
        <row r="714">
          <cell r="A714" t="str">
            <v>5133-001-018</v>
          </cell>
          <cell r="B714" t="str">
            <v>Rocha Ortega Cristopher Armando</v>
          </cell>
          <cell r="C714">
            <v>0</v>
          </cell>
          <cell r="D714" t="str">
            <v xml:space="preserve"> </v>
          </cell>
          <cell r="E714">
            <v>0</v>
          </cell>
          <cell r="F714">
            <v>0</v>
          </cell>
          <cell r="G714">
            <v>0</v>
          </cell>
          <cell r="H714" t="str">
            <v xml:space="preserve"> </v>
          </cell>
        </row>
        <row r="715">
          <cell r="A715" t="str">
            <v>5133-001-019</v>
          </cell>
          <cell r="B715" t="str">
            <v>Sierra Moreno Olea Isela</v>
          </cell>
          <cell r="C715">
            <v>0</v>
          </cell>
          <cell r="D715" t="str">
            <v xml:space="preserve"> </v>
          </cell>
          <cell r="E715">
            <v>0</v>
          </cell>
          <cell r="F715">
            <v>0</v>
          </cell>
          <cell r="G715">
            <v>0</v>
          </cell>
          <cell r="H715" t="str">
            <v xml:space="preserve"> </v>
          </cell>
        </row>
        <row r="716">
          <cell r="A716" t="str">
            <v>5133-001-020</v>
          </cell>
          <cell r="B716" t="str">
            <v>Duran Olivas Fabiola</v>
          </cell>
          <cell r="C716">
            <v>0</v>
          </cell>
          <cell r="D716" t="str">
            <v xml:space="preserve"> </v>
          </cell>
          <cell r="E716">
            <v>0</v>
          </cell>
          <cell r="F716">
            <v>0</v>
          </cell>
          <cell r="G716">
            <v>0</v>
          </cell>
          <cell r="H716" t="str">
            <v xml:space="preserve"> </v>
          </cell>
        </row>
        <row r="717">
          <cell r="A717" t="str">
            <v>5133-001-021</v>
          </cell>
          <cell r="B717" t="str">
            <v>Santiesteban Lopez Aliz Cristina</v>
          </cell>
          <cell r="C717">
            <v>0</v>
          </cell>
          <cell r="D717" t="str">
            <v xml:space="preserve"> </v>
          </cell>
          <cell r="E717">
            <v>0</v>
          </cell>
          <cell r="F717">
            <v>0</v>
          </cell>
          <cell r="G717">
            <v>0</v>
          </cell>
          <cell r="H717" t="str">
            <v xml:space="preserve"> </v>
          </cell>
        </row>
        <row r="718">
          <cell r="A718" t="str">
            <v>5133-001-022</v>
          </cell>
          <cell r="B718" t="str">
            <v>Baeza Fernandez Demetro Adrian</v>
          </cell>
          <cell r="C718">
            <v>0</v>
          </cell>
          <cell r="D718" t="str">
            <v xml:space="preserve"> </v>
          </cell>
          <cell r="E718">
            <v>0</v>
          </cell>
          <cell r="F718">
            <v>0</v>
          </cell>
          <cell r="G718">
            <v>0</v>
          </cell>
          <cell r="H718" t="str">
            <v xml:space="preserve"> </v>
          </cell>
        </row>
        <row r="719">
          <cell r="A719" t="str">
            <v>5133-001-023</v>
          </cell>
          <cell r="B719" t="str">
            <v>Santiango Ordonez Lizbeth Janeth</v>
          </cell>
          <cell r="C719">
            <v>0</v>
          </cell>
          <cell r="D719" t="str">
            <v xml:space="preserve"> </v>
          </cell>
          <cell r="E719">
            <v>0</v>
          </cell>
          <cell r="F719">
            <v>0</v>
          </cell>
          <cell r="G719">
            <v>0</v>
          </cell>
          <cell r="H719" t="str">
            <v xml:space="preserve"> </v>
          </cell>
        </row>
        <row r="720">
          <cell r="A720" t="str">
            <v>5133-001-024</v>
          </cell>
          <cell r="B720" t="str">
            <v>Cuevas Velazquez Aldo Enrique</v>
          </cell>
          <cell r="C720">
            <v>0</v>
          </cell>
          <cell r="D720" t="str">
            <v xml:space="preserve"> </v>
          </cell>
          <cell r="E720">
            <v>7731.92</v>
          </cell>
          <cell r="F720">
            <v>0</v>
          </cell>
          <cell r="G720">
            <v>7731.92</v>
          </cell>
          <cell r="H720" t="str">
            <v xml:space="preserve"> </v>
          </cell>
        </row>
        <row r="721">
          <cell r="A721" t="str">
            <v>5133-001-025</v>
          </cell>
          <cell r="B721" t="str">
            <v>Belkotosky Estrada Tatiana</v>
          </cell>
          <cell r="C721">
            <v>0</v>
          </cell>
          <cell r="D721" t="str">
            <v xml:space="preserve"> </v>
          </cell>
          <cell r="E721">
            <v>0</v>
          </cell>
          <cell r="F721">
            <v>0</v>
          </cell>
          <cell r="G721">
            <v>0</v>
          </cell>
          <cell r="H721" t="str">
            <v xml:space="preserve"> </v>
          </cell>
        </row>
        <row r="722">
          <cell r="A722" t="str">
            <v>5133-001-026</v>
          </cell>
          <cell r="B722" t="str">
            <v>Ruiz Anchondo Diana Idalin</v>
          </cell>
          <cell r="C722">
            <v>0</v>
          </cell>
          <cell r="D722" t="str">
            <v xml:space="preserve"> </v>
          </cell>
          <cell r="E722">
            <v>0</v>
          </cell>
          <cell r="F722">
            <v>0</v>
          </cell>
          <cell r="G722">
            <v>0</v>
          </cell>
          <cell r="H722" t="str">
            <v xml:space="preserve"> </v>
          </cell>
        </row>
        <row r="723">
          <cell r="A723" t="str">
            <v>5133-001-027</v>
          </cell>
          <cell r="B723" t="str">
            <v>Rodriguez Mejia Selene</v>
          </cell>
          <cell r="C723">
            <v>0</v>
          </cell>
          <cell r="D723" t="str">
            <v xml:space="preserve"> </v>
          </cell>
          <cell r="E723">
            <v>0</v>
          </cell>
          <cell r="F723">
            <v>0</v>
          </cell>
          <cell r="G723">
            <v>0</v>
          </cell>
          <cell r="H723" t="str">
            <v xml:space="preserve"> </v>
          </cell>
        </row>
        <row r="724">
          <cell r="A724" t="str">
            <v>5133-001-028</v>
          </cell>
          <cell r="B724" t="str">
            <v>Carrillo Saenz Edgar Enrique</v>
          </cell>
          <cell r="C724">
            <v>0</v>
          </cell>
          <cell r="D724" t="str">
            <v xml:space="preserve"> </v>
          </cell>
          <cell r="E724">
            <v>0</v>
          </cell>
          <cell r="F724">
            <v>0</v>
          </cell>
          <cell r="G724">
            <v>0</v>
          </cell>
          <cell r="H724" t="str">
            <v xml:space="preserve"> </v>
          </cell>
        </row>
        <row r="725">
          <cell r="A725" t="str">
            <v>5133-001-029</v>
          </cell>
          <cell r="B725" t="str">
            <v>Nunez Cano Ana Gabriela</v>
          </cell>
          <cell r="C725">
            <v>0</v>
          </cell>
          <cell r="D725" t="str">
            <v xml:space="preserve"> </v>
          </cell>
          <cell r="E725">
            <v>0</v>
          </cell>
          <cell r="F725">
            <v>0</v>
          </cell>
          <cell r="G725">
            <v>0</v>
          </cell>
          <cell r="H725" t="str">
            <v xml:space="preserve"> </v>
          </cell>
        </row>
        <row r="726">
          <cell r="A726" t="str">
            <v>5133-001-030</v>
          </cell>
          <cell r="B726" t="str">
            <v>Rodriguez Casas Cynthia Mayela</v>
          </cell>
          <cell r="C726">
            <v>0</v>
          </cell>
          <cell r="D726" t="str">
            <v xml:space="preserve"> </v>
          </cell>
          <cell r="E726">
            <v>0</v>
          </cell>
          <cell r="F726">
            <v>0</v>
          </cell>
          <cell r="G726">
            <v>0</v>
          </cell>
          <cell r="H726" t="str">
            <v xml:space="preserve"> </v>
          </cell>
        </row>
        <row r="727">
          <cell r="A727" t="str">
            <v>5133-001-031</v>
          </cell>
          <cell r="B727" t="str">
            <v>Cervantes Fernandez Jesus Emmanuel</v>
          </cell>
          <cell r="C727">
            <v>0</v>
          </cell>
          <cell r="D727" t="str">
            <v xml:space="preserve"> </v>
          </cell>
          <cell r="E727">
            <v>0</v>
          </cell>
          <cell r="F727">
            <v>0</v>
          </cell>
          <cell r="G727">
            <v>0</v>
          </cell>
          <cell r="H727" t="str">
            <v xml:space="preserve"> </v>
          </cell>
        </row>
        <row r="728">
          <cell r="A728" t="str">
            <v>5133-001-032</v>
          </cell>
          <cell r="B728" t="str">
            <v>Chavira Terrazas Dafny Susana</v>
          </cell>
          <cell r="C728">
            <v>0</v>
          </cell>
          <cell r="D728" t="str">
            <v xml:space="preserve"> </v>
          </cell>
          <cell r="E728">
            <v>0</v>
          </cell>
          <cell r="F728">
            <v>0</v>
          </cell>
          <cell r="G728">
            <v>0</v>
          </cell>
          <cell r="H728" t="str">
            <v xml:space="preserve"> </v>
          </cell>
        </row>
        <row r="729">
          <cell r="A729" t="str">
            <v>5133-001-033</v>
          </cell>
          <cell r="B729" t="str">
            <v>Valenciano Hernandez Jose Eugenio</v>
          </cell>
          <cell r="C729">
            <v>0</v>
          </cell>
          <cell r="D729" t="str">
            <v xml:space="preserve"> </v>
          </cell>
          <cell r="E729">
            <v>0</v>
          </cell>
          <cell r="F729">
            <v>0</v>
          </cell>
          <cell r="G729">
            <v>0</v>
          </cell>
          <cell r="H729" t="str">
            <v xml:space="preserve"> </v>
          </cell>
        </row>
        <row r="730">
          <cell r="A730" t="str">
            <v>5133-001-034</v>
          </cell>
          <cell r="B730" t="str">
            <v>Campos Salinas Jose Luis</v>
          </cell>
          <cell r="C730">
            <v>0</v>
          </cell>
          <cell r="D730" t="str">
            <v xml:space="preserve"> </v>
          </cell>
          <cell r="E730">
            <v>0</v>
          </cell>
          <cell r="F730">
            <v>0</v>
          </cell>
          <cell r="G730">
            <v>0</v>
          </cell>
          <cell r="H730" t="str">
            <v xml:space="preserve"> </v>
          </cell>
        </row>
        <row r="731">
          <cell r="A731" t="str">
            <v>5133-001-035</v>
          </cell>
          <cell r="B731" t="str">
            <v>Chavez Dominguez Jorge Luis</v>
          </cell>
          <cell r="C731">
            <v>0</v>
          </cell>
          <cell r="D731" t="str">
            <v xml:space="preserve"> </v>
          </cell>
          <cell r="E731">
            <v>0</v>
          </cell>
          <cell r="F731">
            <v>0</v>
          </cell>
          <cell r="G731">
            <v>0</v>
          </cell>
          <cell r="H731" t="str">
            <v xml:space="preserve"> </v>
          </cell>
        </row>
        <row r="732">
          <cell r="A732" t="str">
            <v>5133-001-036</v>
          </cell>
          <cell r="B732" t="str">
            <v>Hermosillo Bezunartea Jose Adrian</v>
          </cell>
          <cell r="C732">
            <v>0</v>
          </cell>
          <cell r="D732" t="str">
            <v xml:space="preserve"> </v>
          </cell>
          <cell r="E732">
            <v>0</v>
          </cell>
          <cell r="F732">
            <v>0</v>
          </cell>
          <cell r="G732">
            <v>0</v>
          </cell>
          <cell r="H732" t="str">
            <v xml:space="preserve"> </v>
          </cell>
        </row>
        <row r="733">
          <cell r="A733" t="str">
            <v>5133-001-037</v>
          </cell>
          <cell r="B733" t="str">
            <v>Rodriguez Ramirez Moises Isidro</v>
          </cell>
          <cell r="C733">
            <v>0</v>
          </cell>
          <cell r="D733" t="str">
            <v xml:space="preserve"> </v>
          </cell>
          <cell r="E733">
            <v>0</v>
          </cell>
          <cell r="F733">
            <v>0</v>
          </cell>
          <cell r="G733">
            <v>0</v>
          </cell>
          <cell r="H733" t="str">
            <v xml:space="preserve"> </v>
          </cell>
        </row>
        <row r="734">
          <cell r="A734" t="str">
            <v>5133-001-038</v>
          </cell>
          <cell r="B734" t="str">
            <v>Miranda Lopez Gabriela</v>
          </cell>
          <cell r="C734">
            <v>0</v>
          </cell>
          <cell r="D734" t="str">
            <v xml:space="preserve"> </v>
          </cell>
          <cell r="E734">
            <v>0</v>
          </cell>
          <cell r="F734">
            <v>0</v>
          </cell>
          <cell r="G734">
            <v>0</v>
          </cell>
          <cell r="H734" t="str">
            <v xml:space="preserve"> </v>
          </cell>
        </row>
        <row r="735">
          <cell r="A735" t="str">
            <v>5133-001-039</v>
          </cell>
          <cell r="B735" t="str">
            <v>Durón Gutierrez Brandy Alexxa</v>
          </cell>
          <cell r="C735">
            <v>0</v>
          </cell>
          <cell r="D735" t="str">
            <v xml:space="preserve"> </v>
          </cell>
          <cell r="E735">
            <v>0</v>
          </cell>
          <cell r="F735">
            <v>0</v>
          </cell>
          <cell r="G735">
            <v>0</v>
          </cell>
          <cell r="H735" t="str">
            <v xml:space="preserve"> </v>
          </cell>
        </row>
        <row r="736">
          <cell r="A736" t="str">
            <v>5133-001-040</v>
          </cell>
          <cell r="B736" t="str">
            <v>Arras Espinosa Luis Raul</v>
          </cell>
          <cell r="C736">
            <v>0</v>
          </cell>
          <cell r="D736" t="str">
            <v xml:space="preserve"> </v>
          </cell>
          <cell r="E736">
            <v>0</v>
          </cell>
          <cell r="F736">
            <v>0</v>
          </cell>
          <cell r="G736">
            <v>0</v>
          </cell>
          <cell r="H736" t="str">
            <v xml:space="preserve"> </v>
          </cell>
        </row>
        <row r="737">
          <cell r="A737" t="str">
            <v>5133-001-041</v>
          </cell>
          <cell r="B737" t="str">
            <v>Acosta Lucio Andrea Paulina</v>
          </cell>
          <cell r="C737">
            <v>0</v>
          </cell>
          <cell r="D737" t="str">
            <v xml:space="preserve"> </v>
          </cell>
          <cell r="E737">
            <v>2145.79</v>
          </cell>
          <cell r="F737">
            <v>0</v>
          </cell>
          <cell r="G737">
            <v>2145.79</v>
          </cell>
          <cell r="H737" t="str">
            <v xml:space="preserve"> </v>
          </cell>
        </row>
        <row r="738">
          <cell r="A738" t="str">
            <v>5133-001-042</v>
          </cell>
          <cell r="B738" t="str">
            <v>Villagán Hernández Omar Francisco</v>
          </cell>
          <cell r="C738">
            <v>0</v>
          </cell>
          <cell r="D738" t="str">
            <v xml:space="preserve"> </v>
          </cell>
          <cell r="E738">
            <v>6039.82</v>
          </cell>
          <cell r="F738">
            <v>0</v>
          </cell>
          <cell r="G738">
            <v>6039.82</v>
          </cell>
          <cell r="H738" t="str">
            <v xml:space="preserve"> </v>
          </cell>
        </row>
        <row r="739">
          <cell r="A739" t="str">
            <v>5133-001-043</v>
          </cell>
          <cell r="B739" t="str">
            <v>Balderrama Aguilar Miguel Alejandro</v>
          </cell>
          <cell r="C739">
            <v>0</v>
          </cell>
          <cell r="D739" t="str">
            <v xml:space="preserve"> </v>
          </cell>
          <cell r="E739">
            <v>0</v>
          </cell>
          <cell r="F739">
            <v>0</v>
          </cell>
          <cell r="G739">
            <v>0</v>
          </cell>
          <cell r="H739" t="str">
            <v xml:space="preserve"> </v>
          </cell>
        </row>
        <row r="740">
          <cell r="A740" t="str">
            <v>5133-001-044</v>
          </cell>
          <cell r="B740" t="str">
            <v>Avitia Serrano Alfredo</v>
          </cell>
          <cell r="C740">
            <v>0</v>
          </cell>
          <cell r="D740" t="str">
            <v xml:space="preserve"> </v>
          </cell>
          <cell r="E740">
            <v>0</v>
          </cell>
          <cell r="F740">
            <v>0</v>
          </cell>
          <cell r="G740">
            <v>0</v>
          </cell>
          <cell r="H740" t="str">
            <v xml:space="preserve"> </v>
          </cell>
        </row>
        <row r="741">
          <cell r="A741" t="str">
            <v>5133-001-045</v>
          </cell>
          <cell r="B741" t="str">
            <v>Meraz Robles Edgar Arturo</v>
          </cell>
          <cell r="C741">
            <v>0</v>
          </cell>
          <cell r="D741" t="str">
            <v xml:space="preserve"> </v>
          </cell>
          <cell r="E741">
            <v>0</v>
          </cell>
          <cell r="F741">
            <v>0</v>
          </cell>
          <cell r="G741">
            <v>0</v>
          </cell>
          <cell r="H741" t="str">
            <v xml:space="preserve"> </v>
          </cell>
        </row>
        <row r="742">
          <cell r="A742" t="str">
            <v>5133-001-046</v>
          </cell>
          <cell r="B742" t="str">
            <v>Portillo Aguilar Esmeralda</v>
          </cell>
          <cell r="C742">
            <v>0</v>
          </cell>
          <cell r="D742" t="str">
            <v xml:space="preserve"> </v>
          </cell>
          <cell r="E742">
            <v>2753.99</v>
          </cell>
          <cell r="F742">
            <v>0</v>
          </cell>
          <cell r="G742">
            <v>2753.99</v>
          </cell>
          <cell r="H742" t="str">
            <v xml:space="preserve"> </v>
          </cell>
        </row>
        <row r="743">
          <cell r="A743" t="str">
            <v>5133-001-047</v>
          </cell>
          <cell r="B743" t="str">
            <v>Méndez Aguilera Saúl</v>
          </cell>
          <cell r="C743">
            <v>0</v>
          </cell>
          <cell r="D743" t="str">
            <v xml:space="preserve"> </v>
          </cell>
          <cell r="E743">
            <v>0</v>
          </cell>
          <cell r="F743">
            <v>0</v>
          </cell>
          <cell r="G743">
            <v>0</v>
          </cell>
          <cell r="H743" t="str">
            <v xml:space="preserve"> </v>
          </cell>
        </row>
        <row r="744">
          <cell r="A744" t="str">
            <v>5133-001-048</v>
          </cell>
          <cell r="B744" t="str">
            <v>Balderrama Chavira Chavira Emilio</v>
          </cell>
          <cell r="C744">
            <v>0</v>
          </cell>
          <cell r="D744" t="str">
            <v xml:space="preserve"> </v>
          </cell>
          <cell r="E744">
            <v>0</v>
          </cell>
          <cell r="F744">
            <v>0</v>
          </cell>
          <cell r="G744">
            <v>0</v>
          </cell>
          <cell r="H744" t="str">
            <v xml:space="preserve"> </v>
          </cell>
        </row>
        <row r="745">
          <cell r="A745" t="str">
            <v>5133-001-049</v>
          </cell>
          <cell r="B745" t="str">
            <v>Zapata Leos Victor Yuri</v>
          </cell>
          <cell r="C745">
            <v>0</v>
          </cell>
          <cell r="D745" t="str">
            <v xml:space="preserve"> </v>
          </cell>
          <cell r="E745">
            <v>11625.99</v>
          </cell>
          <cell r="F745">
            <v>0</v>
          </cell>
          <cell r="G745">
            <v>11625.99</v>
          </cell>
          <cell r="H745" t="str">
            <v xml:space="preserve"> </v>
          </cell>
        </row>
        <row r="746">
          <cell r="A746" t="str">
            <v>5133-001-050</v>
          </cell>
          <cell r="B746" t="str">
            <v>Sanchez Loya Claudia</v>
          </cell>
          <cell r="C746">
            <v>0</v>
          </cell>
          <cell r="D746" t="str">
            <v xml:space="preserve"> </v>
          </cell>
          <cell r="E746">
            <v>1723.13</v>
          </cell>
          <cell r="F746">
            <v>0</v>
          </cell>
          <cell r="G746">
            <v>1723.13</v>
          </cell>
          <cell r="H746" t="str">
            <v xml:space="preserve"> </v>
          </cell>
        </row>
        <row r="747">
          <cell r="A747" t="str">
            <v>5133-001-052</v>
          </cell>
          <cell r="B747" t="str">
            <v>Palacios Chaparro Carmen Fabiola</v>
          </cell>
          <cell r="C747">
            <v>0</v>
          </cell>
          <cell r="D747" t="str">
            <v xml:space="preserve"> </v>
          </cell>
          <cell r="E747">
            <v>0</v>
          </cell>
          <cell r="F747">
            <v>0</v>
          </cell>
          <cell r="G747">
            <v>0</v>
          </cell>
          <cell r="H747" t="str">
            <v xml:space="preserve"> </v>
          </cell>
        </row>
        <row r="748">
          <cell r="A748" t="str">
            <v>5133-001-053</v>
          </cell>
          <cell r="B748" t="str">
            <v>Delgado Davila Ana Gabriela</v>
          </cell>
          <cell r="C748">
            <v>0</v>
          </cell>
          <cell r="D748" t="str">
            <v xml:space="preserve"> </v>
          </cell>
          <cell r="E748">
            <v>0</v>
          </cell>
          <cell r="F748">
            <v>0</v>
          </cell>
          <cell r="G748">
            <v>0</v>
          </cell>
          <cell r="H748" t="str">
            <v xml:space="preserve"> </v>
          </cell>
        </row>
        <row r="749">
          <cell r="A749" t="str">
            <v>5133-001-054</v>
          </cell>
          <cell r="B749" t="str">
            <v>Chavez Delago Nydia Lizeth</v>
          </cell>
          <cell r="C749">
            <v>0</v>
          </cell>
          <cell r="D749" t="str">
            <v xml:space="preserve"> </v>
          </cell>
          <cell r="E749">
            <v>0</v>
          </cell>
          <cell r="F749">
            <v>0</v>
          </cell>
          <cell r="G749">
            <v>0</v>
          </cell>
          <cell r="H749" t="str">
            <v xml:space="preserve"> </v>
          </cell>
        </row>
        <row r="750">
          <cell r="A750" t="str">
            <v>5133-001-055</v>
          </cell>
          <cell r="B750" t="str">
            <v>Barraza Rojas Jose Luis</v>
          </cell>
          <cell r="C750">
            <v>0</v>
          </cell>
          <cell r="D750" t="str">
            <v xml:space="preserve"> </v>
          </cell>
          <cell r="E750">
            <v>0</v>
          </cell>
          <cell r="F750">
            <v>0</v>
          </cell>
          <cell r="G750">
            <v>0</v>
          </cell>
          <cell r="H750" t="str">
            <v xml:space="preserve"> </v>
          </cell>
        </row>
        <row r="751">
          <cell r="A751" t="str">
            <v>5133-001-057</v>
          </cell>
          <cell r="B751" t="str">
            <v>Ramirez Santillan Pamela LIzbeth</v>
          </cell>
          <cell r="C751">
            <v>0</v>
          </cell>
          <cell r="D751" t="str">
            <v xml:space="preserve"> </v>
          </cell>
          <cell r="E751">
            <v>0</v>
          </cell>
          <cell r="F751">
            <v>0</v>
          </cell>
          <cell r="G751">
            <v>0</v>
          </cell>
          <cell r="H751" t="str">
            <v xml:space="preserve"> </v>
          </cell>
        </row>
        <row r="752">
          <cell r="A752" t="str">
            <v>5133-001-058</v>
          </cell>
          <cell r="B752" t="str">
            <v>Felix Banda JOrge Luis</v>
          </cell>
          <cell r="C752">
            <v>0</v>
          </cell>
          <cell r="D752" t="str">
            <v xml:space="preserve"> </v>
          </cell>
          <cell r="E752">
            <v>0</v>
          </cell>
          <cell r="F752">
            <v>0</v>
          </cell>
          <cell r="G752">
            <v>0</v>
          </cell>
          <cell r="H752" t="str">
            <v xml:space="preserve"> </v>
          </cell>
        </row>
        <row r="753">
          <cell r="A753" t="str">
            <v>5133-001-059</v>
          </cell>
          <cell r="B753" t="str">
            <v>Muñoz LOzano Erick Alejandro</v>
          </cell>
          <cell r="C753">
            <v>0</v>
          </cell>
          <cell r="D753" t="str">
            <v xml:space="preserve"> </v>
          </cell>
          <cell r="E753">
            <v>592.72</v>
          </cell>
          <cell r="F753">
            <v>0</v>
          </cell>
          <cell r="G753">
            <v>592.72</v>
          </cell>
          <cell r="H753" t="str">
            <v xml:space="preserve"> </v>
          </cell>
        </row>
        <row r="754">
          <cell r="A754" t="str">
            <v>5133-001-060</v>
          </cell>
          <cell r="B754" t="str">
            <v>Perez Zermeño Guadalupe</v>
          </cell>
          <cell r="C754">
            <v>0</v>
          </cell>
          <cell r="D754" t="str">
            <v xml:space="preserve"> </v>
          </cell>
          <cell r="E754">
            <v>3705.87</v>
          </cell>
          <cell r="F754">
            <v>0</v>
          </cell>
          <cell r="G754">
            <v>3705.87</v>
          </cell>
          <cell r="H754" t="str">
            <v xml:space="preserve"> </v>
          </cell>
        </row>
        <row r="755">
          <cell r="A755" t="str">
            <v>5133-001-061</v>
          </cell>
          <cell r="B755" t="str">
            <v>Rodriguez Dominguez Maricela</v>
          </cell>
          <cell r="C755">
            <v>0</v>
          </cell>
          <cell r="D755" t="str">
            <v xml:space="preserve"> </v>
          </cell>
          <cell r="E755">
            <v>0</v>
          </cell>
          <cell r="F755">
            <v>0</v>
          </cell>
          <cell r="G755">
            <v>0</v>
          </cell>
          <cell r="H755" t="str">
            <v xml:space="preserve"> </v>
          </cell>
        </row>
        <row r="756">
          <cell r="A756" t="str">
            <v>5133-001-062</v>
          </cell>
          <cell r="B756" t="str">
            <v>Escontrias Vazquez Luisa fernanda</v>
          </cell>
          <cell r="C756">
            <v>0</v>
          </cell>
          <cell r="D756" t="str">
            <v xml:space="preserve"> </v>
          </cell>
          <cell r="E756">
            <v>0</v>
          </cell>
          <cell r="F756">
            <v>0</v>
          </cell>
          <cell r="G756">
            <v>0</v>
          </cell>
          <cell r="H756" t="str">
            <v xml:space="preserve"> </v>
          </cell>
        </row>
        <row r="757">
          <cell r="A757" t="str">
            <v>5133-001-063</v>
          </cell>
          <cell r="B757" t="str">
            <v>Aguilar Lerma Rocio Ivette</v>
          </cell>
          <cell r="C757">
            <v>0</v>
          </cell>
          <cell r="D757" t="str">
            <v xml:space="preserve"> </v>
          </cell>
          <cell r="E757">
            <v>0</v>
          </cell>
          <cell r="F757">
            <v>0</v>
          </cell>
          <cell r="G757">
            <v>0</v>
          </cell>
          <cell r="H757" t="str">
            <v xml:space="preserve"> </v>
          </cell>
        </row>
        <row r="758">
          <cell r="A758" t="str">
            <v>5133-001-064</v>
          </cell>
          <cell r="B758" t="str">
            <v>García Vázquez Irving Amid</v>
          </cell>
          <cell r="C758">
            <v>0</v>
          </cell>
          <cell r="D758" t="str">
            <v xml:space="preserve"> </v>
          </cell>
          <cell r="E758">
            <v>0</v>
          </cell>
          <cell r="F758">
            <v>0</v>
          </cell>
          <cell r="G758">
            <v>0</v>
          </cell>
          <cell r="H758" t="str">
            <v xml:space="preserve"> </v>
          </cell>
        </row>
        <row r="759">
          <cell r="A759" t="str">
            <v>5133-001-065</v>
          </cell>
          <cell r="B759" t="str">
            <v>Pérez Loera Irving Amid</v>
          </cell>
          <cell r="C759">
            <v>0</v>
          </cell>
          <cell r="D759" t="str">
            <v xml:space="preserve"> </v>
          </cell>
          <cell r="E759">
            <v>0</v>
          </cell>
          <cell r="F759">
            <v>0</v>
          </cell>
          <cell r="G759">
            <v>0</v>
          </cell>
          <cell r="H759" t="str">
            <v xml:space="preserve"> </v>
          </cell>
        </row>
        <row r="760">
          <cell r="A760" t="str">
            <v>5133-001-066</v>
          </cell>
          <cell r="B760" t="str">
            <v>López Ontiveros Irvin Eduardo</v>
          </cell>
          <cell r="C760">
            <v>0</v>
          </cell>
          <cell r="D760" t="str">
            <v xml:space="preserve"> </v>
          </cell>
          <cell r="E760">
            <v>0</v>
          </cell>
          <cell r="F760">
            <v>0</v>
          </cell>
          <cell r="G760">
            <v>0</v>
          </cell>
          <cell r="H760" t="str">
            <v xml:space="preserve"> </v>
          </cell>
        </row>
        <row r="761">
          <cell r="A761" t="str">
            <v>5133-001-067</v>
          </cell>
          <cell r="B761" t="str">
            <v>Salcido Bordier Luis Enrique</v>
          </cell>
          <cell r="C761">
            <v>0</v>
          </cell>
          <cell r="D761" t="str">
            <v xml:space="preserve"> </v>
          </cell>
          <cell r="E761">
            <v>0</v>
          </cell>
          <cell r="F761">
            <v>0</v>
          </cell>
          <cell r="G761">
            <v>0</v>
          </cell>
          <cell r="H761" t="str">
            <v xml:space="preserve"> </v>
          </cell>
        </row>
        <row r="762">
          <cell r="A762" t="str">
            <v>5133-001-068</v>
          </cell>
          <cell r="B762" t="str">
            <v>Rivera Alcala Jose Carlos</v>
          </cell>
          <cell r="C762">
            <v>0</v>
          </cell>
          <cell r="D762" t="str">
            <v xml:space="preserve"> </v>
          </cell>
          <cell r="E762">
            <v>0</v>
          </cell>
          <cell r="F762">
            <v>0</v>
          </cell>
          <cell r="G762">
            <v>0</v>
          </cell>
          <cell r="H762" t="str">
            <v xml:space="preserve"> </v>
          </cell>
        </row>
        <row r="763">
          <cell r="A763" t="str">
            <v>5133-001-069</v>
          </cell>
          <cell r="B763" t="str">
            <v>Soria Meraz Armida Guadalupe</v>
          </cell>
          <cell r="C763">
            <v>0</v>
          </cell>
          <cell r="D763" t="str">
            <v xml:space="preserve"> </v>
          </cell>
          <cell r="E763">
            <v>0</v>
          </cell>
          <cell r="F763">
            <v>0</v>
          </cell>
          <cell r="G763">
            <v>0</v>
          </cell>
          <cell r="H763" t="str">
            <v xml:space="preserve"> </v>
          </cell>
        </row>
        <row r="764">
          <cell r="A764" t="str">
            <v>5133-001-070</v>
          </cell>
          <cell r="B764" t="str">
            <v>Piñon Portillo Rogelio</v>
          </cell>
          <cell r="C764">
            <v>0</v>
          </cell>
          <cell r="D764" t="str">
            <v xml:space="preserve"> </v>
          </cell>
          <cell r="E764">
            <v>0</v>
          </cell>
          <cell r="F764">
            <v>0</v>
          </cell>
          <cell r="G764">
            <v>0</v>
          </cell>
          <cell r="H764" t="str">
            <v xml:space="preserve"> </v>
          </cell>
        </row>
        <row r="765">
          <cell r="A765" t="str">
            <v>5133-001-071</v>
          </cell>
          <cell r="B765" t="str">
            <v>Rodriguez Camacho Saul Eduardo</v>
          </cell>
          <cell r="C765">
            <v>0</v>
          </cell>
          <cell r="D765" t="str">
            <v xml:space="preserve"> </v>
          </cell>
          <cell r="E765">
            <v>0</v>
          </cell>
          <cell r="F765">
            <v>0</v>
          </cell>
          <cell r="G765">
            <v>0</v>
          </cell>
          <cell r="H765" t="str">
            <v xml:space="preserve"> </v>
          </cell>
        </row>
        <row r="766">
          <cell r="A766" t="str">
            <v>5134-000-000</v>
          </cell>
          <cell r="B766" t="str">
            <v>Compensaciones</v>
          </cell>
          <cell r="C766">
            <v>0</v>
          </cell>
          <cell r="D766" t="str">
            <v xml:space="preserve"> </v>
          </cell>
          <cell r="E766">
            <v>21748011.719999999</v>
          </cell>
          <cell r="F766">
            <v>22003.45</v>
          </cell>
          <cell r="G766">
            <v>21726008.27</v>
          </cell>
          <cell r="H766" t="str">
            <v xml:space="preserve"> </v>
          </cell>
        </row>
        <row r="767">
          <cell r="A767" t="str">
            <v>5134-001-000</v>
          </cell>
          <cell r="B767" t="str">
            <v>Compensaciones</v>
          </cell>
          <cell r="C767">
            <v>0</v>
          </cell>
          <cell r="D767" t="str">
            <v xml:space="preserve"> </v>
          </cell>
          <cell r="E767">
            <v>17234035.440000001</v>
          </cell>
          <cell r="F767">
            <v>20318.810000000001</v>
          </cell>
          <cell r="G767">
            <v>17213716.629999999</v>
          </cell>
          <cell r="H767" t="str">
            <v xml:space="preserve"> </v>
          </cell>
        </row>
        <row r="768">
          <cell r="A768" t="str">
            <v>5134-001-001</v>
          </cell>
          <cell r="B768" t="str">
            <v>Morales Luevano Gregorio Daniel</v>
          </cell>
          <cell r="C768">
            <v>0</v>
          </cell>
          <cell r="D768" t="str">
            <v xml:space="preserve"> </v>
          </cell>
          <cell r="E768">
            <v>1630920</v>
          </cell>
          <cell r="F768">
            <v>3945.21</v>
          </cell>
          <cell r="G768">
            <v>1626974.79</v>
          </cell>
          <cell r="H768" t="str">
            <v xml:space="preserve"> </v>
          </cell>
        </row>
        <row r="769">
          <cell r="A769" t="str">
            <v>5134-001-002</v>
          </cell>
          <cell r="B769" t="str">
            <v>Tavares Calderon Alejandro</v>
          </cell>
          <cell r="C769">
            <v>0</v>
          </cell>
          <cell r="D769" t="str">
            <v xml:space="preserve"> </v>
          </cell>
          <cell r="E769">
            <v>1570920</v>
          </cell>
          <cell r="F769">
            <v>0</v>
          </cell>
          <cell r="G769">
            <v>1570920</v>
          </cell>
          <cell r="H769" t="str">
            <v xml:space="preserve"> </v>
          </cell>
        </row>
        <row r="770">
          <cell r="A770" t="str">
            <v>5134-001-003</v>
          </cell>
          <cell r="B770" t="str">
            <v>Arroniz Avila Mayra Aida</v>
          </cell>
          <cell r="C770">
            <v>0</v>
          </cell>
          <cell r="D770" t="str">
            <v xml:space="preserve"> </v>
          </cell>
          <cell r="E770">
            <v>1694865.21</v>
          </cell>
          <cell r="F770">
            <v>0</v>
          </cell>
          <cell r="G770">
            <v>1694865.21</v>
          </cell>
          <cell r="H770" t="str">
            <v xml:space="preserve"> </v>
          </cell>
        </row>
        <row r="771">
          <cell r="A771" t="str">
            <v>5134-001-004</v>
          </cell>
          <cell r="B771" t="str">
            <v>Hernandez Holguin Sofia Adriana</v>
          </cell>
          <cell r="C771">
            <v>0</v>
          </cell>
          <cell r="D771" t="str">
            <v xml:space="preserve"> </v>
          </cell>
          <cell r="E771">
            <v>616216</v>
          </cell>
          <cell r="F771">
            <v>2629.68</v>
          </cell>
          <cell r="G771">
            <v>613586.31999999995</v>
          </cell>
          <cell r="H771" t="str">
            <v xml:space="preserve"> </v>
          </cell>
        </row>
        <row r="772">
          <cell r="A772" t="str">
            <v>5134-001-005</v>
          </cell>
          <cell r="B772" t="str">
            <v>Valdez Howlet Irma Leticia</v>
          </cell>
          <cell r="C772">
            <v>0</v>
          </cell>
          <cell r="D772" t="str">
            <v xml:space="preserve"> </v>
          </cell>
          <cell r="E772">
            <v>417852.96</v>
          </cell>
          <cell r="F772">
            <v>0</v>
          </cell>
          <cell r="G772">
            <v>417852.96</v>
          </cell>
          <cell r="H772" t="str">
            <v xml:space="preserve"> </v>
          </cell>
        </row>
        <row r="773">
          <cell r="A773" t="str">
            <v>5134-001-006</v>
          </cell>
          <cell r="B773" t="str">
            <v>Martinez Diaz Sulma Iliana</v>
          </cell>
          <cell r="C773">
            <v>0</v>
          </cell>
          <cell r="D773" t="str">
            <v xml:space="preserve"> </v>
          </cell>
          <cell r="E773">
            <v>0</v>
          </cell>
          <cell r="F773">
            <v>0</v>
          </cell>
          <cell r="G773">
            <v>0</v>
          </cell>
          <cell r="H773" t="str">
            <v xml:space="preserve"> </v>
          </cell>
        </row>
        <row r="774">
          <cell r="A774" t="str">
            <v>5134-001-007</v>
          </cell>
          <cell r="B774" t="str">
            <v>Aguirre Gomez Alfredo</v>
          </cell>
          <cell r="C774">
            <v>0</v>
          </cell>
          <cell r="D774" t="str">
            <v xml:space="preserve"> </v>
          </cell>
          <cell r="E774">
            <v>221089.5</v>
          </cell>
          <cell r="F774">
            <v>0</v>
          </cell>
          <cell r="G774">
            <v>221089.5</v>
          </cell>
          <cell r="H774" t="str">
            <v xml:space="preserve"> </v>
          </cell>
        </row>
        <row r="775">
          <cell r="A775" t="str">
            <v>5134-001-008</v>
          </cell>
          <cell r="B775" t="str">
            <v>Nava Rojas Jose Humberto</v>
          </cell>
          <cell r="C775">
            <v>0</v>
          </cell>
          <cell r="D775" t="str">
            <v xml:space="preserve"> </v>
          </cell>
          <cell r="E775">
            <v>620512.27</v>
          </cell>
          <cell r="F775">
            <v>0</v>
          </cell>
          <cell r="G775">
            <v>620512.27</v>
          </cell>
          <cell r="H775" t="str">
            <v xml:space="preserve"> </v>
          </cell>
        </row>
        <row r="776">
          <cell r="A776" t="str">
            <v>5134-001-009</v>
          </cell>
          <cell r="B776" t="str">
            <v>Ramirez Olivas Paulina Alicia</v>
          </cell>
          <cell r="C776">
            <v>0</v>
          </cell>
          <cell r="D776" t="str">
            <v xml:space="preserve"> </v>
          </cell>
          <cell r="E776">
            <v>576216</v>
          </cell>
          <cell r="F776">
            <v>0</v>
          </cell>
          <cell r="G776">
            <v>576216</v>
          </cell>
          <cell r="H776" t="str">
            <v xml:space="preserve"> </v>
          </cell>
        </row>
        <row r="777">
          <cell r="A777" t="str">
            <v>5134-001-010</v>
          </cell>
          <cell r="B777" t="str">
            <v>Sianez Heredia Manuel</v>
          </cell>
          <cell r="C777">
            <v>0</v>
          </cell>
          <cell r="D777" t="str">
            <v xml:space="preserve"> </v>
          </cell>
          <cell r="E777">
            <v>120943.35</v>
          </cell>
          <cell r="F777">
            <v>0</v>
          </cell>
          <cell r="G777">
            <v>120943.35</v>
          </cell>
          <cell r="H777" t="str">
            <v xml:space="preserve"> </v>
          </cell>
        </row>
        <row r="778">
          <cell r="A778" t="str">
            <v>5134-001-011</v>
          </cell>
          <cell r="B778" t="str">
            <v>Olivas Chacon Mahli Angelica</v>
          </cell>
          <cell r="C778">
            <v>0</v>
          </cell>
          <cell r="D778" t="str">
            <v xml:space="preserve"> </v>
          </cell>
          <cell r="E778">
            <v>0</v>
          </cell>
          <cell r="F778">
            <v>0</v>
          </cell>
          <cell r="G778">
            <v>0</v>
          </cell>
          <cell r="H778" t="str">
            <v xml:space="preserve"> </v>
          </cell>
        </row>
        <row r="779">
          <cell r="A779" t="str">
            <v>5134-001-012</v>
          </cell>
          <cell r="B779" t="str">
            <v>Martinez Vazquez Carmen Liliana</v>
          </cell>
          <cell r="C779">
            <v>0</v>
          </cell>
          <cell r="D779" t="str">
            <v xml:space="preserve"> </v>
          </cell>
          <cell r="E779">
            <v>256815.22</v>
          </cell>
          <cell r="F779">
            <v>0</v>
          </cell>
          <cell r="G779">
            <v>256815.22</v>
          </cell>
          <cell r="H779" t="str">
            <v xml:space="preserve"> </v>
          </cell>
        </row>
        <row r="780">
          <cell r="A780" t="str">
            <v>5134-001-013</v>
          </cell>
          <cell r="B780" t="str">
            <v>Lujan Lara Victor Hugo</v>
          </cell>
          <cell r="C780">
            <v>0</v>
          </cell>
          <cell r="D780" t="str">
            <v xml:space="preserve"> </v>
          </cell>
          <cell r="E780">
            <v>33369.86</v>
          </cell>
          <cell r="F780">
            <v>0</v>
          </cell>
          <cell r="G780">
            <v>33369.86</v>
          </cell>
          <cell r="H780" t="str">
            <v xml:space="preserve"> </v>
          </cell>
        </row>
        <row r="781">
          <cell r="A781" t="str">
            <v>5134-001-014</v>
          </cell>
          <cell r="B781" t="str">
            <v>Gonzalez Herrera Marcos Daniel</v>
          </cell>
          <cell r="C781">
            <v>0</v>
          </cell>
          <cell r="D781" t="str">
            <v xml:space="preserve"> </v>
          </cell>
          <cell r="E781">
            <v>154369.92000000001</v>
          </cell>
          <cell r="F781">
            <v>0</v>
          </cell>
          <cell r="G781">
            <v>154369.92000000001</v>
          </cell>
          <cell r="H781" t="str">
            <v xml:space="preserve"> </v>
          </cell>
        </row>
        <row r="782">
          <cell r="A782" t="str">
            <v>5134-001-015</v>
          </cell>
          <cell r="B782" t="str">
            <v>Jurado Torres Manuel</v>
          </cell>
          <cell r="C782">
            <v>0</v>
          </cell>
          <cell r="D782" t="str">
            <v xml:space="preserve"> </v>
          </cell>
          <cell r="E782">
            <v>234582.24</v>
          </cell>
          <cell r="F782">
            <v>0</v>
          </cell>
          <cell r="G782">
            <v>234582.24</v>
          </cell>
          <cell r="H782" t="str">
            <v xml:space="preserve"> </v>
          </cell>
        </row>
        <row r="783">
          <cell r="A783" t="str">
            <v>5134-001-016</v>
          </cell>
          <cell r="B783" t="str">
            <v>Ahumada Ramirez Rafael Arturo</v>
          </cell>
          <cell r="C783">
            <v>0</v>
          </cell>
          <cell r="D783" t="str">
            <v xml:space="preserve"> </v>
          </cell>
          <cell r="E783">
            <v>272547.20000000001</v>
          </cell>
          <cell r="F783">
            <v>0</v>
          </cell>
          <cell r="G783">
            <v>272547.20000000001</v>
          </cell>
          <cell r="H783" t="str">
            <v xml:space="preserve"> </v>
          </cell>
        </row>
        <row r="784">
          <cell r="A784" t="str">
            <v>5134-001-017</v>
          </cell>
          <cell r="B784" t="str">
            <v>Rubio Robles Vanessa Rubi</v>
          </cell>
          <cell r="C784">
            <v>0</v>
          </cell>
          <cell r="D784" t="str">
            <v xml:space="preserve"> </v>
          </cell>
          <cell r="E784">
            <v>310512.15999999997</v>
          </cell>
          <cell r="F784">
            <v>0</v>
          </cell>
          <cell r="G784">
            <v>310512.15999999997</v>
          </cell>
          <cell r="H784" t="str">
            <v xml:space="preserve"> </v>
          </cell>
        </row>
        <row r="785">
          <cell r="A785" t="str">
            <v>5134-001-018</v>
          </cell>
          <cell r="B785" t="str">
            <v>Rocha Ortega Cristopher Armando</v>
          </cell>
          <cell r="C785">
            <v>0</v>
          </cell>
          <cell r="D785" t="str">
            <v xml:space="preserve"> </v>
          </cell>
          <cell r="E785">
            <v>77642.880000000005</v>
          </cell>
          <cell r="F785">
            <v>0</v>
          </cell>
          <cell r="G785">
            <v>77642.880000000005</v>
          </cell>
          <cell r="H785" t="str">
            <v xml:space="preserve"> </v>
          </cell>
        </row>
        <row r="786">
          <cell r="A786" t="str">
            <v>5134-001-019</v>
          </cell>
          <cell r="B786" t="str">
            <v>Sierra Moreno Olea Isela</v>
          </cell>
          <cell r="C786">
            <v>0</v>
          </cell>
          <cell r="D786" t="str">
            <v xml:space="preserve"> </v>
          </cell>
          <cell r="E786">
            <v>77642.880000000005</v>
          </cell>
          <cell r="F786">
            <v>0</v>
          </cell>
          <cell r="G786">
            <v>77642.880000000005</v>
          </cell>
          <cell r="H786" t="str">
            <v xml:space="preserve"> </v>
          </cell>
        </row>
        <row r="787">
          <cell r="A787" t="str">
            <v>5134-001-020</v>
          </cell>
          <cell r="B787" t="str">
            <v>Duran Olivas Fabiola</v>
          </cell>
          <cell r="C787">
            <v>0</v>
          </cell>
          <cell r="D787" t="str">
            <v xml:space="preserve"> </v>
          </cell>
          <cell r="E787">
            <v>234582.24</v>
          </cell>
          <cell r="F787">
            <v>0</v>
          </cell>
          <cell r="G787">
            <v>234582.24</v>
          </cell>
          <cell r="H787" t="str">
            <v xml:space="preserve"> </v>
          </cell>
        </row>
        <row r="788">
          <cell r="A788" t="str">
            <v>5134-001-021</v>
          </cell>
          <cell r="B788" t="str">
            <v>Santiesteban Lopez Aliz Cristina</v>
          </cell>
          <cell r="C788">
            <v>0</v>
          </cell>
          <cell r="D788" t="str">
            <v xml:space="preserve"> </v>
          </cell>
          <cell r="E788">
            <v>148828.51999999999</v>
          </cell>
          <cell r="F788">
            <v>0</v>
          </cell>
          <cell r="G788">
            <v>148828.51999999999</v>
          </cell>
          <cell r="H788" t="str">
            <v xml:space="preserve"> </v>
          </cell>
        </row>
        <row r="789">
          <cell r="A789" t="str">
            <v>5134-001-022</v>
          </cell>
          <cell r="B789" t="str">
            <v>Baeza Fernandez Demetro Adrian</v>
          </cell>
          <cell r="C789">
            <v>0</v>
          </cell>
          <cell r="D789" t="str">
            <v xml:space="preserve"> </v>
          </cell>
          <cell r="E789">
            <v>48425.04</v>
          </cell>
          <cell r="F789">
            <v>0</v>
          </cell>
          <cell r="G789">
            <v>48425.04</v>
          </cell>
          <cell r="H789" t="str">
            <v xml:space="preserve"> </v>
          </cell>
        </row>
        <row r="790">
          <cell r="A790" t="str">
            <v>5134-001-023</v>
          </cell>
          <cell r="B790" t="str">
            <v>Santiango Ordonez Lizbeth Janeth</v>
          </cell>
          <cell r="C790">
            <v>0</v>
          </cell>
          <cell r="D790" t="str">
            <v xml:space="preserve"> </v>
          </cell>
          <cell r="E790">
            <v>310512.15999999997</v>
          </cell>
          <cell r="F790">
            <v>0</v>
          </cell>
          <cell r="G790">
            <v>310512.15999999997</v>
          </cell>
          <cell r="H790" t="str">
            <v xml:space="preserve"> </v>
          </cell>
        </row>
        <row r="791">
          <cell r="A791" t="str">
            <v>5134-001-024</v>
          </cell>
          <cell r="B791" t="str">
            <v>Cuevas Velazquez Aldo Enrique</v>
          </cell>
          <cell r="C791">
            <v>0</v>
          </cell>
          <cell r="D791" t="str">
            <v xml:space="preserve"> </v>
          </cell>
          <cell r="E791">
            <v>243145.98</v>
          </cell>
          <cell r="F791">
            <v>0</v>
          </cell>
          <cell r="G791">
            <v>243145.98</v>
          </cell>
          <cell r="H791" t="str">
            <v xml:space="preserve"> </v>
          </cell>
        </row>
        <row r="792">
          <cell r="A792" t="str">
            <v>5134-001-025</v>
          </cell>
          <cell r="B792" t="str">
            <v>Belkotosky Estrada Tatiana</v>
          </cell>
          <cell r="C792">
            <v>0</v>
          </cell>
          <cell r="D792" t="str">
            <v xml:space="preserve"> </v>
          </cell>
          <cell r="E792">
            <v>277881.12</v>
          </cell>
          <cell r="F792">
            <v>0</v>
          </cell>
          <cell r="G792">
            <v>277881.12</v>
          </cell>
          <cell r="H792" t="str">
            <v xml:space="preserve"> </v>
          </cell>
        </row>
        <row r="793">
          <cell r="A793" t="str">
            <v>5134-001-026</v>
          </cell>
          <cell r="B793" t="str">
            <v>Ruiz Anchondo Diana Idalin</v>
          </cell>
          <cell r="C793">
            <v>0</v>
          </cell>
          <cell r="D793" t="str">
            <v xml:space="preserve"> </v>
          </cell>
          <cell r="E793">
            <v>552133.86</v>
          </cell>
          <cell r="F793">
            <v>0</v>
          </cell>
          <cell r="G793">
            <v>552133.86</v>
          </cell>
          <cell r="H793" t="str">
            <v xml:space="preserve"> </v>
          </cell>
        </row>
        <row r="794">
          <cell r="A794" t="str">
            <v>5134-001-027</v>
          </cell>
          <cell r="B794" t="str">
            <v>Rodriguez Mejia Selene</v>
          </cell>
          <cell r="C794">
            <v>0</v>
          </cell>
          <cell r="D794" t="str">
            <v xml:space="preserve"> </v>
          </cell>
          <cell r="E794">
            <v>455152.39</v>
          </cell>
          <cell r="F794">
            <v>0</v>
          </cell>
          <cell r="G794">
            <v>455152.39</v>
          </cell>
          <cell r="H794" t="str">
            <v xml:space="preserve"> </v>
          </cell>
        </row>
        <row r="795">
          <cell r="A795" t="str">
            <v>5134-001-028</v>
          </cell>
          <cell r="B795" t="str">
            <v>Carrillo Saenz Edgar Enrique</v>
          </cell>
          <cell r="C795">
            <v>0</v>
          </cell>
          <cell r="D795" t="str">
            <v xml:space="preserve"> </v>
          </cell>
          <cell r="E795">
            <v>525972</v>
          </cell>
          <cell r="F795">
            <v>0</v>
          </cell>
          <cell r="G795">
            <v>525972</v>
          </cell>
          <cell r="H795" t="str">
            <v xml:space="preserve"> </v>
          </cell>
        </row>
        <row r="796">
          <cell r="A796" t="str">
            <v>5134-001-029</v>
          </cell>
          <cell r="B796" t="str">
            <v>Nunez Cano Ana Gabriela</v>
          </cell>
          <cell r="C796">
            <v>0</v>
          </cell>
          <cell r="D796" t="str">
            <v xml:space="preserve"> </v>
          </cell>
          <cell r="E796">
            <v>153862.12</v>
          </cell>
          <cell r="F796">
            <v>0</v>
          </cell>
          <cell r="G796">
            <v>153862.12</v>
          </cell>
          <cell r="H796" t="str">
            <v xml:space="preserve"> </v>
          </cell>
        </row>
        <row r="797">
          <cell r="A797" t="str">
            <v>5134-001-030</v>
          </cell>
          <cell r="B797" t="str">
            <v>Rodriguez Casas Cynthia Mayela</v>
          </cell>
          <cell r="C797">
            <v>0</v>
          </cell>
          <cell r="D797" t="str">
            <v xml:space="preserve"> </v>
          </cell>
          <cell r="E797">
            <v>234582.24</v>
          </cell>
          <cell r="F797">
            <v>0</v>
          </cell>
          <cell r="G797">
            <v>234582.24</v>
          </cell>
          <cell r="H797" t="str">
            <v xml:space="preserve"> </v>
          </cell>
        </row>
        <row r="798">
          <cell r="A798" t="str">
            <v>5134-001-031</v>
          </cell>
          <cell r="B798" t="str">
            <v>Cervantes Fernandez Jesus Emmanuel</v>
          </cell>
          <cell r="C798">
            <v>0</v>
          </cell>
          <cell r="D798" t="str">
            <v xml:space="preserve"> </v>
          </cell>
          <cell r="E798">
            <v>77642.880000000005</v>
          </cell>
          <cell r="F798">
            <v>0</v>
          </cell>
          <cell r="G798">
            <v>77642.880000000005</v>
          </cell>
          <cell r="H798" t="str">
            <v xml:space="preserve"> </v>
          </cell>
        </row>
        <row r="799">
          <cell r="A799" t="str">
            <v>5134-001-032</v>
          </cell>
          <cell r="B799" t="str">
            <v>Chavira Terrazas Dafny Susana</v>
          </cell>
          <cell r="C799">
            <v>0</v>
          </cell>
          <cell r="D799" t="str">
            <v xml:space="preserve"> </v>
          </cell>
          <cell r="E799">
            <v>445920.52</v>
          </cell>
          <cell r="F799">
            <v>0</v>
          </cell>
          <cell r="G799">
            <v>445920.52</v>
          </cell>
          <cell r="H799" t="str">
            <v xml:space="preserve"> </v>
          </cell>
        </row>
        <row r="800">
          <cell r="A800" t="str">
            <v>5134-001-033</v>
          </cell>
          <cell r="B800" t="str">
            <v>Valenciano Hernandez Jose Eugenio</v>
          </cell>
          <cell r="C800">
            <v>0</v>
          </cell>
          <cell r="D800" t="str">
            <v xml:space="preserve"> </v>
          </cell>
          <cell r="E800">
            <v>277881.12</v>
          </cell>
          <cell r="F800">
            <v>0</v>
          </cell>
          <cell r="G800">
            <v>277881.12</v>
          </cell>
          <cell r="H800" t="str">
            <v xml:space="preserve"> </v>
          </cell>
        </row>
        <row r="801">
          <cell r="A801" t="str">
            <v>5134-001-034</v>
          </cell>
          <cell r="B801" t="str">
            <v>Campos Salinas Jose Luis</v>
          </cell>
          <cell r="C801">
            <v>0</v>
          </cell>
          <cell r="D801" t="str">
            <v xml:space="preserve"> </v>
          </cell>
          <cell r="E801">
            <v>233167.5</v>
          </cell>
          <cell r="F801">
            <v>0</v>
          </cell>
          <cell r="G801">
            <v>233167.5</v>
          </cell>
          <cell r="H801" t="str">
            <v xml:space="preserve"> </v>
          </cell>
        </row>
        <row r="802">
          <cell r="A802" t="str">
            <v>5134-001-035</v>
          </cell>
          <cell r="B802" t="str">
            <v>Chavez Dominguez Jorge Luis</v>
          </cell>
          <cell r="C802">
            <v>0</v>
          </cell>
          <cell r="D802" t="str">
            <v xml:space="preserve"> </v>
          </cell>
          <cell r="E802">
            <v>525972</v>
          </cell>
          <cell r="F802">
            <v>0</v>
          </cell>
          <cell r="G802">
            <v>525972</v>
          </cell>
          <cell r="H802" t="str">
            <v xml:space="preserve"> </v>
          </cell>
        </row>
        <row r="803">
          <cell r="A803" t="str">
            <v>5134-001-036</v>
          </cell>
          <cell r="B803" t="str">
            <v>Hermosillo Bezunartea Jose Adrian</v>
          </cell>
          <cell r="C803">
            <v>0</v>
          </cell>
          <cell r="D803" t="str">
            <v xml:space="preserve"> </v>
          </cell>
          <cell r="E803">
            <v>77642.880000000005</v>
          </cell>
          <cell r="F803">
            <v>0</v>
          </cell>
          <cell r="G803">
            <v>77642.880000000005</v>
          </cell>
          <cell r="H803" t="str">
            <v xml:space="preserve"> </v>
          </cell>
        </row>
        <row r="804">
          <cell r="A804" t="str">
            <v>5134-001-037</v>
          </cell>
          <cell r="B804" t="str">
            <v>Rodriguez Ramirez Moises Isidro</v>
          </cell>
          <cell r="C804">
            <v>0</v>
          </cell>
          <cell r="D804" t="str">
            <v xml:space="preserve"> </v>
          </cell>
          <cell r="E804">
            <v>234582.24</v>
          </cell>
          <cell r="F804">
            <v>0</v>
          </cell>
          <cell r="G804">
            <v>234582.24</v>
          </cell>
          <cell r="H804" t="str">
            <v xml:space="preserve"> </v>
          </cell>
        </row>
        <row r="805">
          <cell r="A805" t="str">
            <v>5134-001-038</v>
          </cell>
          <cell r="B805" t="str">
            <v>Miranda Lopez Gabriela</v>
          </cell>
          <cell r="C805">
            <v>0</v>
          </cell>
          <cell r="D805" t="str">
            <v xml:space="preserve"> </v>
          </cell>
          <cell r="E805">
            <v>212785.12</v>
          </cell>
          <cell r="F805">
            <v>0</v>
          </cell>
          <cell r="G805">
            <v>212785.12</v>
          </cell>
          <cell r="H805" t="str">
            <v xml:space="preserve"> </v>
          </cell>
        </row>
        <row r="806">
          <cell r="A806" t="str">
            <v>5134-001-039</v>
          </cell>
          <cell r="B806" t="str">
            <v>Durón Gutierrez Brandy Alexxa</v>
          </cell>
          <cell r="C806">
            <v>0</v>
          </cell>
          <cell r="D806" t="str">
            <v xml:space="preserve"> </v>
          </cell>
          <cell r="E806">
            <v>125701.93</v>
          </cell>
          <cell r="F806">
            <v>0</v>
          </cell>
          <cell r="G806">
            <v>125701.93</v>
          </cell>
          <cell r="H806" t="str">
            <v xml:space="preserve"> </v>
          </cell>
        </row>
        <row r="807">
          <cell r="A807" t="str">
            <v>5134-001-040</v>
          </cell>
          <cell r="B807" t="str">
            <v>Arras Espinosa Luis Raul</v>
          </cell>
          <cell r="C807">
            <v>0</v>
          </cell>
          <cell r="D807" t="str">
            <v xml:space="preserve"> </v>
          </cell>
          <cell r="E807">
            <v>0</v>
          </cell>
          <cell r="F807">
            <v>0</v>
          </cell>
          <cell r="G807">
            <v>0</v>
          </cell>
          <cell r="H807" t="str">
            <v xml:space="preserve"> </v>
          </cell>
        </row>
        <row r="808">
          <cell r="A808" t="str">
            <v>5134-001-041</v>
          </cell>
          <cell r="B808" t="str">
            <v>Acosta Lucio Andrea Paulina</v>
          </cell>
          <cell r="C808">
            <v>0</v>
          </cell>
          <cell r="D808" t="str">
            <v xml:space="preserve"> </v>
          </cell>
          <cell r="E808">
            <v>18197.55</v>
          </cell>
          <cell r="F808">
            <v>0</v>
          </cell>
          <cell r="G808">
            <v>18197.55</v>
          </cell>
          <cell r="H808" t="str">
            <v xml:space="preserve"> </v>
          </cell>
        </row>
        <row r="809">
          <cell r="A809" t="str">
            <v>5134-001-042</v>
          </cell>
          <cell r="B809" t="str">
            <v>Villagrán Hernández Omar Francisco</v>
          </cell>
          <cell r="C809">
            <v>0</v>
          </cell>
          <cell r="D809" t="str">
            <v xml:space="preserve"> </v>
          </cell>
          <cell r="E809">
            <v>10720.13</v>
          </cell>
          <cell r="F809">
            <v>0</v>
          </cell>
          <cell r="G809">
            <v>10720.13</v>
          </cell>
          <cell r="H809" t="str">
            <v xml:space="preserve"> </v>
          </cell>
        </row>
        <row r="810">
          <cell r="A810" t="str">
            <v>5134-001-043</v>
          </cell>
          <cell r="B810" t="str">
            <v>Balderrama Aguilar Miguel Alejandro</v>
          </cell>
          <cell r="C810">
            <v>0</v>
          </cell>
          <cell r="D810" t="str">
            <v xml:space="preserve"> </v>
          </cell>
          <cell r="E810">
            <v>26762.880000000001</v>
          </cell>
          <cell r="F810">
            <v>0</v>
          </cell>
          <cell r="G810">
            <v>26762.880000000001</v>
          </cell>
          <cell r="H810" t="str">
            <v xml:space="preserve"> </v>
          </cell>
        </row>
        <row r="811">
          <cell r="A811" t="str">
            <v>5134-001-044</v>
          </cell>
          <cell r="B811" t="str">
            <v>Avitia Serrano Alfredo</v>
          </cell>
          <cell r="C811">
            <v>0</v>
          </cell>
          <cell r="D811" t="str">
            <v xml:space="preserve"> </v>
          </cell>
          <cell r="E811">
            <v>234582.24</v>
          </cell>
          <cell r="F811">
            <v>0</v>
          </cell>
          <cell r="G811">
            <v>234582.24</v>
          </cell>
          <cell r="H811" t="str">
            <v xml:space="preserve"> </v>
          </cell>
        </row>
        <row r="812">
          <cell r="A812" t="str">
            <v>5134-001-045</v>
          </cell>
          <cell r="B812" t="str">
            <v>Meras Robles Edgar Arturo</v>
          </cell>
          <cell r="C812">
            <v>0</v>
          </cell>
          <cell r="D812" t="str">
            <v xml:space="preserve"> </v>
          </cell>
          <cell r="E812">
            <v>77642.880000000005</v>
          </cell>
          <cell r="F812">
            <v>0</v>
          </cell>
          <cell r="G812">
            <v>77642.880000000005</v>
          </cell>
          <cell r="H812" t="str">
            <v xml:space="preserve"> </v>
          </cell>
        </row>
        <row r="813">
          <cell r="A813" t="str">
            <v>5134-001-046</v>
          </cell>
          <cell r="B813" t="str">
            <v>Portillo Aguilar Esmeralda</v>
          </cell>
          <cell r="C813">
            <v>0</v>
          </cell>
          <cell r="D813" t="str">
            <v xml:space="preserve"> </v>
          </cell>
          <cell r="E813">
            <v>25880.959999999999</v>
          </cell>
          <cell r="F813">
            <v>2194.46</v>
          </cell>
          <cell r="G813">
            <v>23686.5</v>
          </cell>
          <cell r="H813" t="str">
            <v xml:space="preserve"> </v>
          </cell>
        </row>
        <row r="814">
          <cell r="A814" t="str">
            <v>5134-001-047</v>
          </cell>
          <cell r="B814" t="str">
            <v>Méndez Aguilera Saúl</v>
          </cell>
          <cell r="C814">
            <v>0</v>
          </cell>
          <cell r="D814" t="str">
            <v xml:space="preserve"> </v>
          </cell>
          <cell r="E814">
            <v>77642.880000000005</v>
          </cell>
          <cell r="F814">
            <v>0</v>
          </cell>
          <cell r="G814">
            <v>77642.880000000005</v>
          </cell>
          <cell r="H814" t="str">
            <v xml:space="preserve"> </v>
          </cell>
        </row>
        <row r="815">
          <cell r="A815" t="str">
            <v>5134-001-048</v>
          </cell>
          <cell r="B815" t="str">
            <v>Balderrama Chavira Cristian Emilio</v>
          </cell>
          <cell r="C815">
            <v>0</v>
          </cell>
          <cell r="D815" t="str">
            <v xml:space="preserve"> </v>
          </cell>
          <cell r="E815">
            <v>62802.879999999997</v>
          </cell>
          <cell r="F815">
            <v>0</v>
          </cell>
          <cell r="G815">
            <v>62802.879999999997</v>
          </cell>
          <cell r="H815" t="str">
            <v xml:space="preserve"> </v>
          </cell>
        </row>
        <row r="816">
          <cell r="A816" t="str">
            <v>5134-001-049</v>
          </cell>
          <cell r="B816" t="str">
            <v>Zapata Leos Victor Yuri</v>
          </cell>
          <cell r="C816">
            <v>0</v>
          </cell>
          <cell r="D816" t="str">
            <v xml:space="preserve"> </v>
          </cell>
          <cell r="E816">
            <v>146103.32999999999</v>
          </cell>
          <cell r="F816">
            <v>1441.8</v>
          </cell>
          <cell r="G816">
            <v>144661.53</v>
          </cell>
          <cell r="H816" t="str">
            <v xml:space="preserve"> </v>
          </cell>
        </row>
        <row r="817">
          <cell r="A817" t="str">
            <v>5134-001-050</v>
          </cell>
          <cell r="B817" t="str">
            <v>Sanchez Loya Claudia</v>
          </cell>
          <cell r="C817">
            <v>0</v>
          </cell>
          <cell r="D817" t="str">
            <v xml:space="preserve"> </v>
          </cell>
          <cell r="E817">
            <v>14692.84</v>
          </cell>
          <cell r="F817">
            <v>0</v>
          </cell>
          <cell r="G817">
            <v>14692.84</v>
          </cell>
          <cell r="H817" t="str">
            <v xml:space="preserve"> </v>
          </cell>
        </row>
        <row r="818">
          <cell r="A818" t="str">
            <v>5134-001-052</v>
          </cell>
          <cell r="B818" t="str">
            <v>Palacios Chaparro Carmen Fabiola</v>
          </cell>
          <cell r="C818">
            <v>0</v>
          </cell>
          <cell r="D818" t="str">
            <v xml:space="preserve"> </v>
          </cell>
          <cell r="E818">
            <v>408402.45</v>
          </cell>
          <cell r="F818">
            <v>7987.66</v>
          </cell>
          <cell r="G818">
            <v>400414.79</v>
          </cell>
          <cell r="H818" t="str">
            <v xml:space="preserve"> </v>
          </cell>
        </row>
        <row r="819">
          <cell r="A819" t="str">
            <v>5134-001-053</v>
          </cell>
          <cell r="B819" t="str">
            <v>Delgado Davila Ana Gabriela</v>
          </cell>
          <cell r="C819">
            <v>0</v>
          </cell>
          <cell r="D819" t="str">
            <v xml:space="preserve"> </v>
          </cell>
          <cell r="E819">
            <v>200046.52</v>
          </cell>
          <cell r="F819">
            <v>0</v>
          </cell>
          <cell r="G819">
            <v>200046.52</v>
          </cell>
          <cell r="H819" t="str">
            <v xml:space="preserve"> </v>
          </cell>
        </row>
        <row r="820">
          <cell r="A820" t="str">
            <v>5134-001-054</v>
          </cell>
          <cell r="B820" t="str">
            <v>Chavez Delgado Nydia Lizeth</v>
          </cell>
          <cell r="C820">
            <v>0</v>
          </cell>
          <cell r="D820" t="str">
            <v xml:space="preserve"> </v>
          </cell>
          <cell r="E820">
            <v>195485.2</v>
          </cell>
          <cell r="F820">
            <v>0</v>
          </cell>
          <cell r="G820">
            <v>195485.2</v>
          </cell>
          <cell r="H820" t="str">
            <v xml:space="preserve"> </v>
          </cell>
        </row>
        <row r="821">
          <cell r="A821" t="str">
            <v>5134-001-055</v>
          </cell>
          <cell r="B821" t="str">
            <v>Barraza Rojas Jose Luis</v>
          </cell>
          <cell r="C821">
            <v>0</v>
          </cell>
          <cell r="D821" t="str">
            <v xml:space="preserve"> </v>
          </cell>
          <cell r="E821">
            <v>195485.2</v>
          </cell>
          <cell r="F821">
            <v>0</v>
          </cell>
          <cell r="G821">
            <v>195485.2</v>
          </cell>
          <cell r="H821" t="str">
            <v xml:space="preserve"> </v>
          </cell>
        </row>
        <row r="822">
          <cell r="A822" t="str">
            <v>5134-001-057</v>
          </cell>
          <cell r="B822" t="str">
            <v>Ramirez Santillan Pamela Lizbeth</v>
          </cell>
          <cell r="C822">
            <v>0</v>
          </cell>
          <cell r="D822" t="str">
            <v xml:space="preserve"> </v>
          </cell>
          <cell r="E822">
            <v>52591.56</v>
          </cell>
          <cell r="F822">
            <v>2120</v>
          </cell>
          <cell r="G822">
            <v>50471.56</v>
          </cell>
          <cell r="H822" t="str">
            <v xml:space="preserve"> </v>
          </cell>
        </row>
        <row r="823">
          <cell r="A823" t="str">
            <v>5134-001-058</v>
          </cell>
          <cell r="B823" t="str">
            <v>Felix Banda Jorge Luis</v>
          </cell>
          <cell r="C823">
            <v>0</v>
          </cell>
          <cell r="D823" t="str">
            <v xml:space="preserve"> </v>
          </cell>
          <cell r="E823">
            <v>50655.17</v>
          </cell>
          <cell r="F823">
            <v>0</v>
          </cell>
          <cell r="G823">
            <v>50655.17</v>
          </cell>
          <cell r="H823" t="str">
            <v xml:space="preserve"> </v>
          </cell>
        </row>
        <row r="824">
          <cell r="A824" t="str">
            <v>5134-001-059</v>
          </cell>
          <cell r="B824" t="str">
            <v>Muñoz Lozano Erick Alejandro</v>
          </cell>
          <cell r="C824">
            <v>0</v>
          </cell>
          <cell r="D824" t="str">
            <v xml:space="preserve"> </v>
          </cell>
          <cell r="E824">
            <v>122735.1</v>
          </cell>
          <cell r="F824">
            <v>0</v>
          </cell>
          <cell r="G824">
            <v>122735.1</v>
          </cell>
          <cell r="H824" t="str">
            <v xml:space="preserve"> </v>
          </cell>
        </row>
        <row r="825">
          <cell r="A825" t="str">
            <v>5134-001-060</v>
          </cell>
          <cell r="B825" t="str">
            <v>Perez Zermeño Guadalupe</v>
          </cell>
          <cell r="C825">
            <v>0</v>
          </cell>
          <cell r="D825" t="str">
            <v xml:space="preserve"> </v>
          </cell>
          <cell r="E825">
            <v>37793.81</v>
          </cell>
          <cell r="F825">
            <v>0</v>
          </cell>
          <cell r="G825">
            <v>37793.81</v>
          </cell>
          <cell r="H825" t="str">
            <v xml:space="preserve"> </v>
          </cell>
        </row>
        <row r="826">
          <cell r="A826" t="str">
            <v>5134-001-061</v>
          </cell>
          <cell r="B826" t="str">
            <v>Rodriguez Dominguez Maricela</v>
          </cell>
          <cell r="C826">
            <v>0</v>
          </cell>
          <cell r="D826" t="str">
            <v xml:space="preserve"> </v>
          </cell>
          <cell r="E826">
            <v>134781.9</v>
          </cell>
          <cell r="F826">
            <v>0</v>
          </cell>
          <cell r="G826">
            <v>134781.9</v>
          </cell>
          <cell r="H826" t="str">
            <v xml:space="preserve"> </v>
          </cell>
        </row>
        <row r="827">
          <cell r="A827" t="str">
            <v>5134-001-062</v>
          </cell>
          <cell r="B827" t="str">
            <v>Escontrias Vazquez Luis Fernanda</v>
          </cell>
          <cell r="C827">
            <v>0</v>
          </cell>
          <cell r="D827" t="str">
            <v xml:space="preserve"> </v>
          </cell>
          <cell r="E827">
            <v>27881.63</v>
          </cell>
          <cell r="F827">
            <v>0</v>
          </cell>
          <cell r="G827">
            <v>27881.63</v>
          </cell>
          <cell r="H827" t="str">
            <v xml:space="preserve"> </v>
          </cell>
        </row>
        <row r="828">
          <cell r="A828" t="str">
            <v>5134-001-063</v>
          </cell>
          <cell r="B828" t="str">
            <v>Aguilar Lerma Rocio Ivette</v>
          </cell>
          <cell r="C828">
            <v>0</v>
          </cell>
          <cell r="D828" t="str">
            <v xml:space="preserve"> </v>
          </cell>
          <cell r="E828">
            <v>154327.62</v>
          </cell>
          <cell r="F828">
            <v>0</v>
          </cell>
          <cell r="G828">
            <v>154327.62</v>
          </cell>
          <cell r="H828" t="str">
            <v xml:space="preserve"> </v>
          </cell>
        </row>
        <row r="829">
          <cell r="A829" t="str">
            <v>5134-001-064</v>
          </cell>
          <cell r="B829" t="str">
            <v>García Vázquez Maria Del Rocio</v>
          </cell>
          <cell r="C829">
            <v>0</v>
          </cell>
          <cell r="D829" t="str">
            <v xml:space="preserve"> </v>
          </cell>
          <cell r="E829">
            <v>25061.54</v>
          </cell>
          <cell r="F829">
            <v>0</v>
          </cell>
          <cell r="G829">
            <v>25061.54</v>
          </cell>
          <cell r="H829" t="str">
            <v xml:space="preserve"> </v>
          </cell>
        </row>
        <row r="830">
          <cell r="A830" t="str">
            <v>5134-001-065</v>
          </cell>
          <cell r="B830" t="str">
            <v>Pérez Loera Irving Amid</v>
          </cell>
          <cell r="C830">
            <v>0</v>
          </cell>
          <cell r="D830" t="str">
            <v xml:space="preserve"> </v>
          </cell>
          <cell r="E830">
            <v>119220.25</v>
          </cell>
          <cell r="F830">
            <v>0</v>
          </cell>
          <cell r="G830">
            <v>119220.25</v>
          </cell>
          <cell r="H830" t="str">
            <v xml:space="preserve"> </v>
          </cell>
        </row>
        <row r="831">
          <cell r="A831" t="str">
            <v>5134-001-066</v>
          </cell>
          <cell r="B831" t="str">
            <v>López Ontiveros Irvin Eduardo</v>
          </cell>
          <cell r="C831">
            <v>0</v>
          </cell>
          <cell r="D831" t="str">
            <v xml:space="preserve"> </v>
          </cell>
          <cell r="E831">
            <v>119220.25</v>
          </cell>
          <cell r="F831">
            <v>0</v>
          </cell>
          <cell r="G831">
            <v>119220.25</v>
          </cell>
          <cell r="H831" t="str">
            <v xml:space="preserve"> </v>
          </cell>
        </row>
        <row r="832">
          <cell r="A832" t="str">
            <v>5134-001-067</v>
          </cell>
          <cell r="B832" t="str">
            <v>Salcido Bordier Luis Enrique</v>
          </cell>
          <cell r="C832">
            <v>0</v>
          </cell>
          <cell r="D832" t="str">
            <v xml:space="preserve"> </v>
          </cell>
          <cell r="E832">
            <v>107516.86</v>
          </cell>
          <cell r="F832">
            <v>0</v>
          </cell>
          <cell r="G832">
            <v>107516.86</v>
          </cell>
          <cell r="H832" t="str">
            <v xml:space="preserve"> </v>
          </cell>
        </row>
        <row r="833">
          <cell r="A833" t="str">
            <v>5134-001-068</v>
          </cell>
          <cell r="B833" t="str">
            <v>Rivera Alcala Jose Carlos</v>
          </cell>
          <cell r="C833">
            <v>0</v>
          </cell>
          <cell r="D833" t="str">
            <v xml:space="preserve"> </v>
          </cell>
          <cell r="E833">
            <v>212732.67</v>
          </cell>
          <cell r="F833">
            <v>0</v>
          </cell>
          <cell r="G833">
            <v>212732.67</v>
          </cell>
          <cell r="H833" t="str">
            <v xml:space="preserve"> </v>
          </cell>
        </row>
        <row r="834">
          <cell r="A834" t="str">
            <v>5134-001-069</v>
          </cell>
          <cell r="B834" t="str">
            <v>Soria Meraz Armida Guadalupe</v>
          </cell>
          <cell r="C834">
            <v>0</v>
          </cell>
          <cell r="D834" t="str">
            <v xml:space="preserve"> </v>
          </cell>
          <cell r="E834">
            <v>73696.5</v>
          </cell>
          <cell r="F834">
            <v>0</v>
          </cell>
          <cell r="G834">
            <v>73696.5</v>
          </cell>
          <cell r="H834" t="str">
            <v xml:space="preserve"> </v>
          </cell>
        </row>
        <row r="835">
          <cell r="A835" t="str">
            <v>5134-001-070</v>
          </cell>
          <cell r="B835" t="str">
            <v>PIñon Portillo Rogelio</v>
          </cell>
          <cell r="C835">
            <v>0</v>
          </cell>
          <cell r="D835" t="str">
            <v xml:space="preserve"> </v>
          </cell>
          <cell r="E835">
            <v>17981.13</v>
          </cell>
          <cell r="F835">
            <v>0</v>
          </cell>
          <cell r="G835">
            <v>17981.13</v>
          </cell>
          <cell r="H835" t="str">
            <v xml:space="preserve"> </v>
          </cell>
        </row>
        <row r="836">
          <cell r="A836" t="str">
            <v>5134-001-071</v>
          </cell>
          <cell r="B836" t="str">
            <v>Rodriguez Camacho Saul Eduardo</v>
          </cell>
          <cell r="C836">
            <v>0</v>
          </cell>
          <cell r="D836" t="str">
            <v xml:space="preserve"> </v>
          </cell>
          <cell r="E836">
            <v>0</v>
          </cell>
          <cell r="F836">
            <v>0</v>
          </cell>
          <cell r="G836">
            <v>0</v>
          </cell>
          <cell r="H836" t="str">
            <v xml:space="preserve"> </v>
          </cell>
        </row>
        <row r="837">
          <cell r="A837" t="str">
            <v>5134-009-000</v>
          </cell>
          <cell r="B837" t="str">
            <v>Compensacion Extraordinaria Por Separacion</v>
          </cell>
          <cell r="C837">
            <v>0</v>
          </cell>
          <cell r="D837" t="str">
            <v xml:space="preserve"> </v>
          </cell>
          <cell r="E837">
            <v>547680.52</v>
          </cell>
          <cell r="F837">
            <v>0</v>
          </cell>
          <cell r="G837">
            <v>547680.52</v>
          </cell>
          <cell r="H837" t="str">
            <v xml:space="preserve"> </v>
          </cell>
        </row>
        <row r="838">
          <cell r="A838" t="str">
            <v>5134-009-007</v>
          </cell>
          <cell r="B838" t="str">
            <v>Aguire Gomez Alfredo</v>
          </cell>
          <cell r="C838">
            <v>0</v>
          </cell>
          <cell r="D838" t="str">
            <v xml:space="preserve"> </v>
          </cell>
          <cell r="E838">
            <v>206647.6</v>
          </cell>
          <cell r="F838">
            <v>0</v>
          </cell>
          <cell r="G838">
            <v>206647.6</v>
          </cell>
          <cell r="H838" t="str">
            <v xml:space="preserve"> </v>
          </cell>
        </row>
        <row r="839">
          <cell r="A839" t="str">
            <v>5134-009-010</v>
          </cell>
          <cell r="B839" t="str">
            <v>Siañez Heredia Manuel</v>
          </cell>
          <cell r="C839">
            <v>0</v>
          </cell>
          <cell r="D839" t="str">
            <v xml:space="preserve"> </v>
          </cell>
          <cell r="E839">
            <v>142330.56</v>
          </cell>
          <cell r="F839">
            <v>0</v>
          </cell>
          <cell r="G839">
            <v>142330.56</v>
          </cell>
          <cell r="H839" t="str">
            <v xml:space="preserve"> </v>
          </cell>
        </row>
        <row r="840">
          <cell r="A840" t="str">
            <v>5134-009-024</v>
          </cell>
          <cell r="B840" t="str">
            <v>Cuevas Velazquez Aldo Enrique</v>
          </cell>
          <cell r="C840">
            <v>0</v>
          </cell>
          <cell r="D840" t="str">
            <v xml:space="preserve"> </v>
          </cell>
          <cell r="E840">
            <v>125119.98</v>
          </cell>
          <cell r="F840">
            <v>0</v>
          </cell>
          <cell r="G840">
            <v>125119.98</v>
          </cell>
          <cell r="H840" t="str">
            <v xml:space="preserve"> </v>
          </cell>
        </row>
        <row r="841">
          <cell r="A841" t="str">
            <v>5134-009-041</v>
          </cell>
          <cell r="B841" t="str">
            <v>Acosta Lucio Andrea Paulina</v>
          </cell>
          <cell r="C841">
            <v>0</v>
          </cell>
          <cell r="D841" t="str">
            <v xml:space="preserve"> </v>
          </cell>
          <cell r="E841">
            <v>26700.39</v>
          </cell>
          <cell r="F841">
            <v>0</v>
          </cell>
          <cell r="G841">
            <v>26700.39</v>
          </cell>
          <cell r="H841" t="str">
            <v xml:space="preserve"> </v>
          </cell>
        </row>
        <row r="842">
          <cell r="A842" t="str">
            <v>5134-009-042</v>
          </cell>
          <cell r="B842" t="str">
            <v>Villagran Herandez Omar Francisco</v>
          </cell>
          <cell r="C842">
            <v>0</v>
          </cell>
          <cell r="D842" t="str">
            <v xml:space="preserve"> </v>
          </cell>
          <cell r="E842">
            <v>20181.599999999999</v>
          </cell>
          <cell r="F842">
            <v>0</v>
          </cell>
          <cell r="G842">
            <v>20181.599999999999</v>
          </cell>
          <cell r="H842" t="str">
            <v xml:space="preserve"> </v>
          </cell>
        </row>
        <row r="843">
          <cell r="A843" t="str">
            <v>5134-009-050</v>
          </cell>
          <cell r="B843" t="str">
            <v>Sanchez Loya Claudia</v>
          </cell>
          <cell r="C843">
            <v>0</v>
          </cell>
          <cell r="D843" t="str">
            <v xml:space="preserve"> </v>
          </cell>
          <cell r="E843">
            <v>26700.39</v>
          </cell>
          <cell r="F843">
            <v>0</v>
          </cell>
          <cell r="G843">
            <v>26700.39</v>
          </cell>
          <cell r="H843" t="str">
            <v xml:space="preserve"> </v>
          </cell>
        </row>
        <row r="844">
          <cell r="A844" t="str">
            <v>5134-013-000</v>
          </cell>
          <cell r="B844" t="str">
            <v>ISR del contribuyente pagado por el tribunal</v>
          </cell>
          <cell r="C844">
            <v>0</v>
          </cell>
          <cell r="D844" t="str">
            <v xml:space="preserve"> </v>
          </cell>
          <cell r="E844">
            <v>3966295.76</v>
          </cell>
          <cell r="F844">
            <v>1684.64</v>
          </cell>
          <cell r="G844">
            <v>3964611.12</v>
          </cell>
          <cell r="H844" t="str">
            <v xml:space="preserve"> </v>
          </cell>
        </row>
        <row r="845">
          <cell r="A845" t="str">
            <v>5134-013-001</v>
          </cell>
          <cell r="B845" t="str">
            <v>Morales Luevano Gregorio Daniel</v>
          </cell>
          <cell r="C845">
            <v>0</v>
          </cell>
          <cell r="D845" t="str">
            <v xml:space="preserve"> </v>
          </cell>
          <cell r="E845">
            <v>510920.66</v>
          </cell>
          <cell r="F845">
            <v>0</v>
          </cell>
          <cell r="G845">
            <v>510920.66</v>
          </cell>
          <cell r="H845" t="str">
            <v xml:space="preserve"> </v>
          </cell>
        </row>
        <row r="846">
          <cell r="A846" t="str">
            <v>5134-013-002</v>
          </cell>
          <cell r="B846" t="str">
            <v>Tavares Calderon Alejandro</v>
          </cell>
          <cell r="C846">
            <v>0</v>
          </cell>
          <cell r="D846" t="str">
            <v xml:space="preserve"> </v>
          </cell>
          <cell r="E846">
            <v>489466.21</v>
          </cell>
          <cell r="F846">
            <v>0</v>
          </cell>
          <cell r="G846">
            <v>489466.21</v>
          </cell>
          <cell r="H846" t="str">
            <v xml:space="preserve"> </v>
          </cell>
        </row>
        <row r="847">
          <cell r="A847" t="str">
            <v>5134-013-003</v>
          </cell>
          <cell r="B847" t="str">
            <v>Arroniz Avila Mayra Aida</v>
          </cell>
          <cell r="C847">
            <v>0</v>
          </cell>
          <cell r="D847" t="str">
            <v xml:space="preserve"> </v>
          </cell>
          <cell r="E847">
            <v>534239.28</v>
          </cell>
          <cell r="F847">
            <v>0</v>
          </cell>
          <cell r="G847">
            <v>534239.28</v>
          </cell>
          <cell r="H847" t="str">
            <v xml:space="preserve"> </v>
          </cell>
        </row>
        <row r="848">
          <cell r="A848" t="str">
            <v>5134-013-004</v>
          </cell>
          <cell r="B848" t="str">
            <v>Hernandez Holguin Sofia Adriana</v>
          </cell>
          <cell r="C848">
            <v>0</v>
          </cell>
          <cell r="D848" t="str">
            <v xml:space="preserve"> </v>
          </cell>
          <cell r="E848">
            <v>161906.04</v>
          </cell>
          <cell r="F848">
            <v>0</v>
          </cell>
          <cell r="G848">
            <v>161906.04</v>
          </cell>
          <cell r="H848" t="str">
            <v xml:space="preserve"> </v>
          </cell>
        </row>
        <row r="849">
          <cell r="A849" t="str">
            <v>5134-013-005</v>
          </cell>
          <cell r="B849" t="str">
            <v>Valdez Howlet Irma Leticia</v>
          </cell>
          <cell r="C849">
            <v>0</v>
          </cell>
          <cell r="D849" t="str">
            <v xml:space="preserve"> </v>
          </cell>
          <cell r="E849">
            <v>90504.54</v>
          </cell>
          <cell r="F849">
            <v>0</v>
          </cell>
          <cell r="G849">
            <v>90504.54</v>
          </cell>
          <cell r="H849" t="str">
            <v xml:space="preserve"> </v>
          </cell>
        </row>
        <row r="850">
          <cell r="A850" t="str">
            <v>5134-013-006</v>
          </cell>
          <cell r="B850" t="str">
            <v>Martinez Diaz Sulma Iliana</v>
          </cell>
          <cell r="C850">
            <v>0</v>
          </cell>
          <cell r="D850" t="str">
            <v xml:space="preserve"> </v>
          </cell>
          <cell r="E850">
            <v>0</v>
          </cell>
          <cell r="F850">
            <v>0</v>
          </cell>
          <cell r="G850">
            <v>0</v>
          </cell>
          <cell r="H850" t="str">
            <v xml:space="preserve"> </v>
          </cell>
        </row>
        <row r="851">
          <cell r="A851" t="str">
            <v>5134-013-007</v>
          </cell>
          <cell r="B851" t="str">
            <v>Aguirre Gomez Alfredo</v>
          </cell>
          <cell r="C851">
            <v>0</v>
          </cell>
          <cell r="D851" t="str">
            <v xml:space="preserve"> </v>
          </cell>
          <cell r="E851">
            <v>46548.03</v>
          </cell>
          <cell r="F851">
            <v>0</v>
          </cell>
          <cell r="G851">
            <v>46548.03</v>
          </cell>
          <cell r="H851" t="str">
            <v xml:space="preserve"> </v>
          </cell>
        </row>
        <row r="852">
          <cell r="A852" t="str">
            <v>5134-013-008</v>
          </cell>
          <cell r="B852" t="str">
            <v>Nava Rojas Jose Humberto</v>
          </cell>
          <cell r="C852">
            <v>0</v>
          </cell>
          <cell r="D852" t="str">
            <v xml:space="preserve"> </v>
          </cell>
          <cell r="E852">
            <v>148820.73000000001</v>
          </cell>
          <cell r="F852">
            <v>0</v>
          </cell>
          <cell r="G852">
            <v>148820.73000000001</v>
          </cell>
          <cell r="H852" t="str">
            <v xml:space="preserve"> </v>
          </cell>
        </row>
        <row r="853">
          <cell r="A853" t="str">
            <v>5134-013-009</v>
          </cell>
          <cell r="B853" t="str">
            <v>Ramirez Olivas Paulina Alicia</v>
          </cell>
          <cell r="C853">
            <v>0</v>
          </cell>
          <cell r="D853" t="str">
            <v xml:space="preserve"> </v>
          </cell>
          <cell r="E853">
            <v>139352.98000000001</v>
          </cell>
          <cell r="F853">
            <v>0</v>
          </cell>
          <cell r="G853">
            <v>139352.98000000001</v>
          </cell>
          <cell r="H853" t="str">
            <v xml:space="preserve"> </v>
          </cell>
        </row>
        <row r="854">
          <cell r="A854" t="str">
            <v>5134-013-010</v>
          </cell>
          <cell r="B854" t="str">
            <v>Sianez Heredia Manuel</v>
          </cell>
          <cell r="C854">
            <v>0</v>
          </cell>
          <cell r="D854" t="str">
            <v xml:space="preserve"> </v>
          </cell>
          <cell r="E854">
            <v>20071.41</v>
          </cell>
          <cell r="F854">
            <v>0</v>
          </cell>
          <cell r="G854">
            <v>20071.41</v>
          </cell>
          <cell r="H854" t="str">
            <v xml:space="preserve"> </v>
          </cell>
        </row>
        <row r="855">
          <cell r="A855" t="str">
            <v>5134-013-011</v>
          </cell>
          <cell r="B855" t="str">
            <v>Olivas Chacon Mahli Angelica</v>
          </cell>
          <cell r="C855">
            <v>0</v>
          </cell>
          <cell r="D855" t="str">
            <v xml:space="preserve"> </v>
          </cell>
          <cell r="E855">
            <v>0</v>
          </cell>
          <cell r="F855">
            <v>0</v>
          </cell>
          <cell r="G855">
            <v>0</v>
          </cell>
          <cell r="H855" t="str">
            <v xml:space="preserve"> </v>
          </cell>
        </row>
        <row r="856">
          <cell r="A856" t="str">
            <v>5134-013-012</v>
          </cell>
          <cell r="B856" t="str">
            <v>Martinez Vazquez Carmen Liliana</v>
          </cell>
          <cell r="C856">
            <v>0</v>
          </cell>
          <cell r="D856" t="str">
            <v xml:space="preserve"> </v>
          </cell>
          <cell r="E856">
            <v>44967.99</v>
          </cell>
          <cell r="F856">
            <v>0</v>
          </cell>
          <cell r="G856">
            <v>44967.99</v>
          </cell>
          <cell r="H856" t="str">
            <v xml:space="preserve"> </v>
          </cell>
        </row>
        <row r="857">
          <cell r="A857" t="str">
            <v>5134-013-013</v>
          </cell>
          <cell r="B857" t="str">
            <v>Lujan Lara Victor Hugo</v>
          </cell>
          <cell r="C857">
            <v>0</v>
          </cell>
          <cell r="D857" t="str">
            <v xml:space="preserve"> </v>
          </cell>
          <cell r="E857">
            <v>5253.53</v>
          </cell>
          <cell r="F857">
            <v>0</v>
          </cell>
          <cell r="G857">
            <v>5253.53</v>
          </cell>
          <cell r="H857" t="str">
            <v xml:space="preserve"> </v>
          </cell>
        </row>
        <row r="858">
          <cell r="A858" t="str">
            <v>5134-013-014</v>
          </cell>
          <cell r="B858" t="str">
            <v>Gonzalez Herrera Marcos Daniel</v>
          </cell>
          <cell r="C858">
            <v>0</v>
          </cell>
          <cell r="D858" t="str">
            <v xml:space="preserve"> </v>
          </cell>
          <cell r="E858">
            <v>21927.5</v>
          </cell>
          <cell r="F858">
            <v>0</v>
          </cell>
          <cell r="G858">
            <v>21927.5</v>
          </cell>
          <cell r="H858" t="str">
            <v xml:space="preserve"> </v>
          </cell>
        </row>
        <row r="859">
          <cell r="A859" t="str">
            <v>5134-013-015</v>
          </cell>
          <cell r="B859" t="str">
            <v>Jurado Torres Manuel</v>
          </cell>
          <cell r="C859">
            <v>0</v>
          </cell>
          <cell r="D859" t="str">
            <v xml:space="preserve"> </v>
          </cell>
          <cell r="E859">
            <v>43694.080000000002</v>
          </cell>
          <cell r="F859">
            <v>0</v>
          </cell>
          <cell r="G859">
            <v>43694.080000000002</v>
          </cell>
          <cell r="H859" t="str">
            <v xml:space="preserve"> </v>
          </cell>
        </row>
        <row r="860">
          <cell r="A860" t="str">
            <v>5134-013-016</v>
          </cell>
          <cell r="B860" t="str">
            <v>Ahumada Ramirez Rafael Arturo</v>
          </cell>
          <cell r="C860">
            <v>0</v>
          </cell>
          <cell r="D860" t="str">
            <v xml:space="preserve"> </v>
          </cell>
          <cell r="E860">
            <v>50100.77</v>
          </cell>
          <cell r="F860">
            <v>0</v>
          </cell>
          <cell r="G860">
            <v>50100.77</v>
          </cell>
          <cell r="H860" t="str">
            <v xml:space="preserve"> </v>
          </cell>
        </row>
        <row r="861">
          <cell r="A861" t="str">
            <v>5134-013-017</v>
          </cell>
          <cell r="B861" t="str">
            <v>Rubio Robles Vanessa Rubi</v>
          </cell>
          <cell r="C861">
            <v>0</v>
          </cell>
          <cell r="D861" t="str">
            <v xml:space="preserve"> </v>
          </cell>
          <cell r="E861">
            <v>60357.39</v>
          </cell>
          <cell r="F861">
            <v>0</v>
          </cell>
          <cell r="G861">
            <v>60357.39</v>
          </cell>
          <cell r="H861" t="str">
            <v xml:space="preserve"> </v>
          </cell>
        </row>
        <row r="862">
          <cell r="A862" t="str">
            <v>5134-013-018</v>
          </cell>
          <cell r="B862" t="str">
            <v>Rocha Ortega Cristopher Armando</v>
          </cell>
          <cell r="C862">
            <v>0</v>
          </cell>
          <cell r="D862" t="str">
            <v xml:space="preserve"> </v>
          </cell>
          <cell r="E862">
            <v>7228.22</v>
          </cell>
          <cell r="F862">
            <v>0</v>
          </cell>
          <cell r="G862">
            <v>7228.22</v>
          </cell>
          <cell r="H862" t="str">
            <v xml:space="preserve"> </v>
          </cell>
        </row>
        <row r="863">
          <cell r="A863" t="str">
            <v>5134-013-019</v>
          </cell>
          <cell r="B863" t="str">
            <v>Sierra Moreno Olea Isela</v>
          </cell>
          <cell r="C863">
            <v>0</v>
          </cell>
          <cell r="D863" t="str">
            <v xml:space="preserve"> </v>
          </cell>
          <cell r="E863">
            <v>7228.22</v>
          </cell>
          <cell r="F863">
            <v>0</v>
          </cell>
          <cell r="G863">
            <v>7228.22</v>
          </cell>
          <cell r="H863" t="str">
            <v xml:space="preserve"> </v>
          </cell>
        </row>
        <row r="864">
          <cell r="A864" t="str">
            <v>5134-013-020</v>
          </cell>
          <cell r="B864" t="str">
            <v>Duran Olivas Fabiola</v>
          </cell>
          <cell r="C864">
            <v>0</v>
          </cell>
          <cell r="D864" t="str">
            <v xml:space="preserve"> </v>
          </cell>
          <cell r="E864">
            <v>43694.080000000002</v>
          </cell>
          <cell r="F864">
            <v>0</v>
          </cell>
          <cell r="G864">
            <v>43694.080000000002</v>
          </cell>
          <cell r="H864" t="str">
            <v xml:space="preserve"> </v>
          </cell>
        </row>
        <row r="865">
          <cell r="A865" t="str">
            <v>5134-013-021</v>
          </cell>
          <cell r="B865" t="str">
            <v>Santiesteban Lopez Aliz Cristina</v>
          </cell>
          <cell r="C865">
            <v>0</v>
          </cell>
          <cell r="D865" t="str">
            <v xml:space="preserve"> </v>
          </cell>
          <cell r="E865">
            <v>21052.13</v>
          </cell>
          <cell r="F865">
            <v>0</v>
          </cell>
          <cell r="G865">
            <v>21052.13</v>
          </cell>
          <cell r="H865" t="str">
            <v xml:space="preserve"> </v>
          </cell>
        </row>
        <row r="866">
          <cell r="A866" t="str">
            <v>5134-013-022</v>
          </cell>
          <cell r="B866" t="str">
            <v>Baeza Fernandez Demetro Adrian</v>
          </cell>
          <cell r="C866">
            <v>0</v>
          </cell>
          <cell r="D866" t="str">
            <v xml:space="preserve"> </v>
          </cell>
          <cell r="E866">
            <v>3565.67</v>
          </cell>
          <cell r="F866">
            <v>0</v>
          </cell>
          <cell r="G866">
            <v>3565.67</v>
          </cell>
          <cell r="H866" t="str">
            <v xml:space="preserve"> </v>
          </cell>
        </row>
        <row r="867">
          <cell r="A867" t="str">
            <v>5134-013-023</v>
          </cell>
          <cell r="B867" t="str">
            <v>Santiango Ordonez Lizbeth Janeth</v>
          </cell>
          <cell r="C867">
            <v>0</v>
          </cell>
          <cell r="D867" t="str">
            <v xml:space="preserve"> </v>
          </cell>
          <cell r="E867">
            <v>60462.37</v>
          </cell>
          <cell r="F867">
            <v>0</v>
          </cell>
          <cell r="G867">
            <v>60462.37</v>
          </cell>
          <cell r="H867" t="str">
            <v xml:space="preserve"> </v>
          </cell>
        </row>
        <row r="868">
          <cell r="A868" t="str">
            <v>5134-013-024</v>
          </cell>
          <cell r="B868" t="str">
            <v>Cuevas Velazquez Aldo Enrique</v>
          </cell>
          <cell r="C868">
            <v>0</v>
          </cell>
          <cell r="D868" t="str">
            <v xml:space="preserve"> </v>
          </cell>
          <cell r="E868">
            <v>43747.21</v>
          </cell>
          <cell r="F868">
            <v>0</v>
          </cell>
          <cell r="G868">
            <v>43747.21</v>
          </cell>
          <cell r="H868" t="str">
            <v xml:space="preserve"> </v>
          </cell>
        </row>
        <row r="869">
          <cell r="A869" t="str">
            <v>5134-013-025</v>
          </cell>
          <cell r="B869" t="str">
            <v>Belkotosky Estrada Tatiana</v>
          </cell>
          <cell r="C869">
            <v>0</v>
          </cell>
          <cell r="D869" t="str">
            <v xml:space="preserve"> </v>
          </cell>
          <cell r="E869">
            <v>54757.46</v>
          </cell>
          <cell r="F869">
            <v>0</v>
          </cell>
          <cell r="G869">
            <v>54757.46</v>
          </cell>
          <cell r="H869" t="str">
            <v xml:space="preserve"> </v>
          </cell>
        </row>
        <row r="870">
          <cell r="A870" t="str">
            <v>5134-013-026</v>
          </cell>
          <cell r="B870" t="str">
            <v>Ruiz Anchondo Diana Idalin</v>
          </cell>
          <cell r="C870">
            <v>0</v>
          </cell>
          <cell r="D870" t="str">
            <v xml:space="preserve"> </v>
          </cell>
          <cell r="E870">
            <v>127980.89</v>
          </cell>
          <cell r="F870">
            <v>0</v>
          </cell>
          <cell r="G870">
            <v>127980.89</v>
          </cell>
          <cell r="H870" t="str">
            <v xml:space="preserve"> </v>
          </cell>
        </row>
        <row r="871">
          <cell r="A871" t="str">
            <v>5134-013-027</v>
          </cell>
          <cell r="B871" t="str">
            <v>Rodriguez Mejia Selene</v>
          </cell>
          <cell r="C871">
            <v>0</v>
          </cell>
          <cell r="D871" t="str">
            <v xml:space="preserve"> </v>
          </cell>
          <cell r="E871">
            <v>101321.29</v>
          </cell>
          <cell r="F871">
            <v>0</v>
          </cell>
          <cell r="G871">
            <v>101321.29</v>
          </cell>
          <cell r="H871" t="str">
            <v xml:space="preserve"> </v>
          </cell>
        </row>
        <row r="872">
          <cell r="A872" t="str">
            <v>5134-013-028</v>
          </cell>
          <cell r="B872" t="str">
            <v>Carrillo Saenz Edgar Enrique</v>
          </cell>
          <cell r="C872">
            <v>0</v>
          </cell>
          <cell r="D872" t="str">
            <v xml:space="preserve"> </v>
          </cell>
          <cell r="E872">
            <v>121965.28</v>
          </cell>
          <cell r="F872">
            <v>0</v>
          </cell>
          <cell r="G872">
            <v>121965.28</v>
          </cell>
          <cell r="H872" t="str">
            <v xml:space="preserve"> </v>
          </cell>
        </row>
        <row r="873">
          <cell r="A873" t="str">
            <v>5134-013-029</v>
          </cell>
          <cell r="B873" t="str">
            <v>Nunez Cano Ana Gabriela</v>
          </cell>
          <cell r="C873">
            <v>0</v>
          </cell>
          <cell r="D873" t="str">
            <v xml:space="preserve"> </v>
          </cell>
          <cell r="E873">
            <v>21894.82</v>
          </cell>
          <cell r="F873">
            <v>0</v>
          </cell>
          <cell r="G873">
            <v>21894.82</v>
          </cell>
          <cell r="H873" t="str">
            <v xml:space="preserve"> </v>
          </cell>
        </row>
        <row r="874">
          <cell r="A874" t="str">
            <v>5134-013-030</v>
          </cell>
          <cell r="B874" t="str">
            <v>Rodriguez Casas Cynthia Mayela</v>
          </cell>
          <cell r="C874">
            <v>0</v>
          </cell>
          <cell r="D874" t="str">
            <v xml:space="preserve"> </v>
          </cell>
          <cell r="E874">
            <v>43694.080000000002</v>
          </cell>
          <cell r="F874">
            <v>0</v>
          </cell>
          <cell r="G874">
            <v>43694.080000000002</v>
          </cell>
          <cell r="H874" t="str">
            <v xml:space="preserve"> </v>
          </cell>
        </row>
        <row r="875">
          <cell r="A875" t="str">
            <v>5134-013-031</v>
          </cell>
          <cell r="B875" t="str">
            <v>Cervantes Fernandez Jesus Emmanuel</v>
          </cell>
          <cell r="C875">
            <v>0</v>
          </cell>
          <cell r="D875" t="str">
            <v xml:space="preserve"> </v>
          </cell>
          <cell r="E875">
            <v>7228.22</v>
          </cell>
          <cell r="F875">
            <v>0</v>
          </cell>
          <cell r="G875">
            <v>7228.22</v>
          </cell>
          <cell r="H875" t="str">
            <v xml:space="preserve"> </v>
          </cell>
        </row>
        <row r="876">
          <cell r="A876" t="str">
            <v>5134-013-032</v>
          </cell>
          <cell r="B876" t="str">
            <v>Chavira Terrazas Dafny Susana</v>
          </cell>
          <cell r="C876">
            <v>0</v>
          </cell>
          <cell r="D876" t="str">
            <v xml:space="preserve"> </v>
          </cell>
          <cell r="E876">
            <v>98752.99</v>
          </cell>
          <cell r="F876">
            <v>0</v>
          </cell>
          <cell r="G876">
            <v>98752.99</v>
          </cell>
          <cell r="H876" t="str">
            <v xml:space="preserve"> </v>
          </cell>
        </row>
        <row r="877">
          <cell r="A877" t="str">
            <v>5134-013-033</v>
          </cell>
          <cell r="B877" t="str">
            <v>Valenciano Hernandez Jose Eugenio</v>
          </cell>
          <cell r="C877">
            <v>0</v>
          </cell>
          <cell r="D877" t="str">
            <v xml:space="preserve"> </v>
          </cell>
          <cell r="E877">
            <v>54757.46</v>
          </cell>
          <cell r="F877">
            <v>0</v>
          </cell>
          <cell r="G877">
            <v>54757.46</v>
          </cell>
          <cell r="H877" t="str">
            <v xml:space="preserve"> </v>
          </cell>
        </row>
        <row r="878">
          <cell r="A878" t="str">
            <v>5134-013-034</v>
          </cell>
          <cell r="B878" t="str">
            <v>Campos Salinas Jose Luis</v>
          </cell>
          <cell r="C878">
            <v>0</v>
          </cell>
          <cell r="D878" t="str">
            <v xml:space="preserve"> </v>
          </cell>
          <cell r="E878">
            <v>43391.89</v>
          </cell>
          <cell r="F878">
            <v>0</v>
          </cell>
          <cell r="G878">
            <v>43391.89</v>
          </cell>
          <cell r="H878" t="str">
            <v xml:space="preserve"> </v>
          </cell>
        </row>
        <row r="879">
          <cell r="A879" t="str">
            <v>5134-013-035</v>
          </cell>
          <cell r="B879" t="str">
            <v>Chavez Dominguez Jorge Luis</v>
          </cell>
          <cell r="C879">
            <v>0</v>
          </cell>
          <cell r="D879" t="str">
            <v xml:space="preserve"> </v>
          </cell>
          <cell r="E879">
            <v>121965.28</v>
          </cell>
          <cell r="F879">
            <v>0</v>
          </cell>
          <cell r="G879">
            <v>121965.28</v>
          </cell>
          <cell r="H879" t="str">
            <v xml:space="preserve"> </v>
          </cell>
        </row>
        <row r="880">
          <cell r="A880" t="str">
            <v>5134-013-036</v>
          </cell>
          <cell r="B880" t="str">
            <v>Hermosillo Bezunartea Jose Adrian</v>
          </cell>
          <cell r="C880">
            <v>0</v>
          </cell>
          <cell r="D880" t="str">
            <v xml:space="preserve"> </v>
          </cell>
          <cell r="E880">
            <v>7228.22</v>
          </cell>
          <cell r="F880">
            <v>0</v>
          </cell>
          <cell r="G880">
            <v>7228.22</v>
          </cell>
          <cell r="H880" t="str">
            <v xml:space="preserve"> </v>
          </cell>
        </row>
        <row r="881">
          <cell r="A881" t="str">
            <v>5134-013-037</v>
          </cell>
          <cell r="B881" t="str">
            <v>Rodriguez Ramirez Moises Isidro</v>
          </cell>
          <cell r="C881">
            <v>0</v>
          </cell>
          <cell r="D881" t="str">
            <v xml:space="preserve"> </v>
          </cell>
          <cell r="E881">
            <v>43694.080000000002</v>
          </cell>
          <cell r="F881">
            <v>0</v>
          </cell>
          <cell r="G881">
            <v>43694.080000000002</v>
          </cell>
          <cell r="H881" t="str">
            <v xml:space="preserve"> </v>
          </cell>
        </row>
        <row r="882">
          <cell r="A882" t="str">
            <v>5134-013-038</v>
          </cell>
          <cell r="B882" t="str">
            <v>Miranda Lopez Gabriela</v>
          </cell>
          <cell r="C882">
            <v>0</v>
          </cell>
          <cell r="D882" t="str">
            <v xml:space="preserve"> </v>
          </cell>
          <cell r="E882">
            <v>39571.769999999997</v>
          </cell>
          <cell r="F882">
            <v>0</v>
          </cell>
          <cell r="G882">
            <v>39571.769999999997</v>
          </cell>
          <cell r="H882" t="str">
            <v xml:space="preserve"> </v>
          </cell>
        </row>
        <row r="883">
          <cell r="A883" t="str">
            <v>5134-013-039</v>
          </cell>
          <cell r="B883" t="str">
            <v>Durón Gutierrez Brandy Alexxa</v>
          </cell>
          <cell r="C883">
            <v>0</v>
          </cell>
          <cell r="D883" t="str">
            <v xml:space="preserve"> </v>
          </cell>
          <cell r="E883">
            <v>13925.95</v>
          </cell>
          <cell r="F883">
            <v>0</v>
          </cell>
          <cell r="G883">
            <v>13925.95</v>
          </cell>
          <cell r="H883" t="str">
            <v xml:space="preserve"> </v>
          </cell>
        </row>
        <row r="884">
          <cell r="A884" t="str">
            <v>5134-013-040</v>
          </cell>
          <cell r="B884" t="str">
            <v>Arras Espinosa Luis Raul</v>
          </cell>
          <cell r="C884">
            <v>0</v>
          </cell>
          <cell r="D884" t="str">
            <v xml:space="preserve"> </v>
          </cell>
          <cell r="E884">
            <v>0</v>
          </cell>
          <cell r="F884">
            <v>0</v>
          </cell>
          <cell r="G884">
            <v>0</v>
          </cell>
          <cell r="H884" t="str">
            <v xml:space="preserve"> </v>
          </cell>
        </row>
        <row r="885">
          <cell r="A885" t="str">
            <v>5134-013-041</v>
          </cell>
          <cell r="B885" t="str">
            <v>Acosta Lucio Andrea Paulina</v>
          </cell>
          <cell r="C885">
            <v>0</v>
          </cell>
          <cell r="D885" t="str">
            <v xml:space="preserve"> </v>
          </cell>
          <cell r="E885">
            <v>1045.2</v>
          </cell>
          <cell r="F885">
            <v>0</v>
          </cell>
          <cell r="G885">
            <v>1045.2</v>
          </cell>
          <cell r="H885" t="str">
            <v xml:space="preserve"> </v>
          </cell>
        </row>
        <row r="886">
          <cell r="A886" t="str">
            <v>5134-013-042</v>
          </cell>
          <cell r="B886" t="str">
            <v>Villagrán Hernández Omar Francisco</v>
          </cell>
          <cell r="C886">
            <v>0</v>
          </cell>
          <cell r="D886" t="str">
            <v xml:space="preserve"> </v>
          </cell>
          <cell r="E886">
            <v>1651.6</v>
          </cell>
          <cell r="F886">
            <v>0</v>
          </cell>
          <cell r="G886">
            <v>1651.6</v>
          </cell>
          <cell r="H886" t="str">
            <v xml:space="preserve"> </v>
          </cell>
        </row>
        <row r="887">
          <cell r="A887" t="str">
            <v>5134-013-043</v>
          </cell>
          <cell r="B887" t="str">
            <v>Balderrama Aguilar Miguel Alejandro</v>
          </cell>
          <cell r="C887">
            <v>0</v>
          </cell>
          <cell r="D887" t="str">
            <v xml:space="preserve"> </v>
          </cell>
          <cell r="E887">
            <v>2544.13</v>
          </cell>
          <cell r="F887">
            <v>0</v>
          </cell>
          <cell r="G887">
            <v>2544.13</v>
          </cell>
          <cell r="H887" t="str">
            <v xml:space="preserve"> </v>
          </cell>
        </row>
        <row r="888">
          <cell r="A888" t="str">
            <v>5134-013-044</v>
          </cell>
          <cell r="B888" t="str">
            <v>Avitia Serrano Alfredo</v>
          </cell>
          <cell r="C888">
            <v>0</v>
          </cell>
          <cell r="D888" t="str">
            <v xml:space="preserve"> </v>
          </cell>
          <cell r="E888">
            <v>43694.080000000002</v>
          </cell>
          <cell r="F888">
            <v>0</v>
          </cell>
          <cell r="G888">
            <v>43694.080000000002</v>
          </cell>
          <cell r="H888" t="str">
            <v xml:space="preserve"> </v>
          </cell>
        </row>
        <row r="889">
          <cell r="A889" t="str">
            <v>5134-013-045</v>
          </cell>
          <cell r="B889" t="str">
            <v>Meraz Robles Edgar Arturo</v>
          </cell>
          <cell r="C889">
            <v>0</v>
          </cell>
          <cell r="D889" t="str">
            <v xml:space="preserve"> </v>
          </cell>
          <cell r="E889">
            <v>7218.46</v>
          </cell>
          <cell r="F889">
            <v>0</v>
          </cell>
          <cell r="G889">
            <v>7218.46</v>
          </cell>
          <cell r="H889" t="str">
            <v xml:space="preserve"> </v>
          </cell>
        </row>
        <row r="890">
          <cell r="A890" t="str">
            <v>5134-013-046</v>
          </cell>
          <cell r="B890" t="str">
            <v>Portillo Aguilar Esmeralda</v>
          </cell>
          <cell r="C890">
            <v>0</v>
          </cell>
          <cell r="D890" t="str">
            <v xml:space="preserve"> </v>
          </cell>
          <cell r="E890">
            <v>1817.48</v>
          </cell>
          <cell r="F890">
            <v>126.2</v>
          </cell>
          <cell r="G890">
            <v>1691.28</v>
          </cell>
          <cell r="H890" t="str">
            <v xml:space="preserve"> </v>
          </cell>
        </row>
        <row r="891">
          <cell r="A891" t="str">
            <v>5134-013-047</v>
          </cell>
          <cell r="B891" t="str">
            <v>Méndez Aguilera Saúl</v>
          </cell>
          <cell r="C891">
            <v>0</v>
          </cell>
          <cell r="D891" t="str">
            <v xml:space="preserve"> </v>
          </cell>
          <cell r="E891">
            <v>7218.46</v>
          </cell>
          <cell r="F891">
            <v>0</v>
          </cell>
          <cell r="G891">
            <v>7218.46</v>
          </cell>
          <cell r="H891" t="str">
            <v xml:space="preserve"> </v>
          </cell>
        </row>
        <row r="892">
          <cell r="A892" t="str">
            <v>5134-013-048</v>
          </cell>
          <cell r="B892" t="str">
            <v>Balderrama Chavira Cristian Emilio</v>
          </cell>
          <cell r="C892">
            <v>0</v>
          </cell>
          <cell r="D892" t="str">
            <v xml:space="preserve"> </v>
          </cell>
          <cell r="E892">
            <v>6026.37</v>
          </cell>
          <cell r="F892">
            <v>0</v>
          </cell>
          <cell r="G892">
            <v>6026.37</v>
          </cell>
          <cell r="H892" t="str">
            <v xml:space="preserve"> </v>
          </cell>
        </row>
        <row r="893">
          <cell r="A893" t="str">
            <v>5134-013-049</v>
          </cell>
          <cell r="B893" t="str">
            <v>Zapata Leos Victor Yuri</v>
          </cell>
          <cell r="C893">
            <v>0</v>
          </cell>
          <cell r="D893" t="str">
            <v xml:space="preserve"> </v>
          </cell>
          <cell r="E893">
            <v>29043.759999999998</v>
          </cell>
          <cell r="F893">
            <v>277.35000000000002</v>
          </cell>
          <cell r="G893">
            <v>28766.41</v>
          </cell>
          <cell r="H893" t="str">
            <v xml:space="preserve"> </v>
          </cell>
        </row>
        <row r="894">
          <cell r="A894" t="str">
            <v>5134-013-050</v>
          </cell>
          <cell r="B894" t="str">
            <v>Sanchez Loya Claudia</v>
          </cell>
          <cell r="C894">
            <v>0</v>
          </cell>
          <cell r="D894" t="str">
            <v xml:space="preserve"> </v>
          </cell>
          <cell r="E894">
            <v>843.06</v>
          </cell>
          <cell r="F894">
            <v>0</v>
          </cell>
          <cell r="G894">
            <v>843.06</v>
          </cell>
          <cell r="H894" t="str">
            <v xml:space="preserve"> </v>
          </cell>
        </row>
        <row r="895">
          <cell r="A895" t="str">
            <v>5134-013-052</v>
          </cell>
          <cell r="B895" t="str">
            <v>Palacios Chaparro Carmen Fabiola</v>
          </cell>
          <cell r="C895">
            <v>0</v>
          </cell>
          <cell r="D895" t="str">
            <v xml:space="preserve"> </v>
          </cell>
          <cell r="E895">
            <v>90145.75</v>
          </cell>
          <cell r="F895">
            <v>1109.02</v>
          </cell>
          <cell r="G895">
            <v>89036.73</v>
          </cell>
          <cell r="H895" t="str">
            <v xml:space="preserve"> </v>
          </cell>
        </row>
        <row r="896">
          <cell r="A896" t="str">
            <v>5134-013-053</v>
          </cell>
          <cell r="B896" t="str">
            <v>Delgado Davila Ana Gabriela</v>
          </cell>
          <cell r="C896">
            <v>0</v>
          </cell>
          <cell r="D896" t="str">
            <v xml:space="preserve"> </v>
          </cell>
          <cell r="E896">
            <v>34010.21</v>
          </cell>
          <cell r="F896">
            <v>0</v>
          </cell>
          <cell r="G896">
            <v>34010.21</v>
          </cell>
          <cell r="H896" t="str">
            <v xml:space="preserve"> </v>
          </cell>
        </row>
        <row r="897">
          <cell r="A897" t="str">
            <v>5134-013-054</v>
          </cell>
          <cell r="B897" t="str">
            <v>Chavez Delagdo Nydia Lizeth</v>
          </cell>
          <cell r="C897">
            <v>0</v>
          </cell>
          <cell r="D897" t="str">
            <v xml:space="preserve"> </v>
          </cell>
          <cell r="E897">
            <v>33027.53</v>
          </cell>
          <cell r="F897">
            <v>0</v>
          </cell>
          <cell r="G897">
            <v>33027.53</v>
          </cell>
          <cell r="H897" t="str">
            <v xml:space="preserve"> </v>
          </cell>
        </row>
        <row r="898">
          <cell r="A898" t="str">
            <v>5134-013-055</v>
          </cell>
          <cell r="B898" t="str">
            <v>Barraza Rojas Jose Luis</v>
          </cell>
          <cell r="C898">
            <v>0</v>
          </cell>
          <cell r="D898" t="str">
            <v xml:space="preserve"> </v>
          </cell>
          <cell r="E898">
            <v>33027.53</v>
          </cell>
          <cell r="F898">
            <v>0</v>
          </cell>
          <cell r="G898">
            <v>33027.53</v>
          </cell>
          <cell r="H898" t="str">
            <v xml:space="preserve"> </v>
          </cell>
        </row>
        <row r="899">
          <cell r="A899" t="str">
            <v>5134-013-057</v>
          </cell>
          <cell r="B899" t="str">
            <v>Ramirez Santillan Pamela Lizbeth</v>
          </cell>
          <cell r="C899">
            <v>0</v>
          </cell>
          <cell r="D899" t="str">
            <v xml:space="preserve"> </v>
          </cell>
          <cell r="E899">
            <v>4264.99</v>
          </cell>
          <cell r="F899">
            <v>172.07</v>
          </cell>
          <cell r="G899">
            <v>4092.92</v>
          </cell>
          <cell r="H899" t="str">
            <v xml:space="preserve"> </v>
          </cell>
        </row>
        <row r="900">
          <cell r="A900" t="str">
            <v>5134-013-058</v>
          </cell>
          <cell r="B900" t="str">
            <v>Felix Banda Jorge Luis</v>
          </cell>
          <cell r="C900">
            <v>0</v>
          </cell>
          <cell r="D900" t="str">
            <v xml:space="preserve"> </v>
          </cell>
          <cell r="E900">
            <v>4105.75</v>
          </cell>
          <cell r="F900">
            <v>0</v>
          </cell>
          <cell r="G900">
            <v>4105.75</v>
          </cell>
          <cell r="H900" t="str">
            <v xml:space="preserve"> </v>
          </cell>
        </row>
        <row r="901">
          <cell r="A901" t="str">
            <v>5134-013-059</v>
          </cell>
          <cell r="B901" t="str">
            <v>Muñoz Lozano Erick Alejandro</v>
          </cell>
          <cell r="C901">
            <v>0</v>
          </cell>
          <cell r="D901" t="str">
            <v xml:space="preserve"> </v>
          </cell>
          <cell r="E901">
            <v>19263.39</v>
          </cell>
          <cell r="F901">
            <v>0</v>
          </cell>
          <cell r="G901">
            <v>19263.39</v>
          </cell>
          <cell r="H901" t="str">
            <v xml:space="preserve"> </v>
          </cell>
        </row>
        <row r="902">
          <cell r="A902" t="str">
            <v>5134-013-060</v>
          </cell>
          <cell r="B902" t="str">
            <v>Perez Zermeño Guadalupe</v>
          </cell>
          <cell r="C902">
            <v>0</v>
          </cell>
          <cell r="D902" t="str">
            <v xml:space="preserve"> </v>
          </cell>
          <cell r="E902">
            <v>5234.6400000000003</v>
          </cell>
          <cell r="F902">
            <v>0</v>
          </cell>
          <cell r="G902">
            <v>5234.6400000000003</v>
          </cell>
          <cell r="H902" t="str">
            <v xml:space="preserve"> </v>
          </cell>
        </row>
        <row r="903">
          <cell r="A903" t="str">
            <v>5134-013-061</v>
          </cell>
          <cell r="B903" t="str">
            <v>Rodriguez Dominguez Marisela</v>
          </cell>
          <cell r="C903">
            <v>0</v>
          </cell>
          <cell r="D903" t="str">
            <v xml:space="preserve"> </v>
          </cell>
          <cell r="E903">
            <v>22733.1</v>
          </cell>
          <cell r="F903">
            <v>0</v>
          </cell>
          <cell r="G903">
            <v>22733.1</v>
          </cell>
          <cell r="H903" t="str">
            <v xml:space="preserve"> </v>
          </cell>
        </row>
        <row r="904">
          <cell r="A904" t="str">
            <v>5134-013-062</v>
          </cell>
          <cell r="B904" t="str">
            <v>Escontrias Vazquez Luisa Fernanda</v>
          </cell>
          <cell r="C904">
            <v>0</v>
          </cell>
          <cell r="D904" t="str">
            <v xml:space="preserve"> </v>
          </cell>
          <cell r="E904">
            <v>1807.74</v>
          </cell>
          <cell r="F904">
            <v>0</v>
          </cell>
          <cell r="G904">
            <v>1807.74</v>
          </cell>
          <cell r="H904" t="str">
            <v xml:space="preserve"> </v>
          </cell>
        </row>
        <row r="905">
          <cell r="A905" t="str">
            <v>5134-013-063</v>
          </cell>
          <cell r="B905" t="str">
            <v>Aguilar Lerma Rocio Ivette</v>
          </cell>
          <cell r="C905">
            <v>0</v>
          </cell>
          <cell r="D905" t="str">
            <v xml:space="preserve"> </v>
          </cell>
          <cell r="E905">
            <v>27696.1</v>
          </cell>
          <cell r="F905">
            <v>0</v>
          </cell>
          <cell r="G905">
            <v>27696.1</v>
          </cell>
          <cell r="H905" t="str">
            <v xml:space="preserve"> </v>
          </cell>
        </row>
        <row r="906">
          <cell r="A906" t="str">
            <v>5134-013-064</v>
          </cell>
          <cell r="B906" t="str">
            <v>García Vázquez María Del Rocio</v>
          </cell>
          <cell r="C906">
            <v>0</v>
          </cell>
          <cell r="D906" t="str">
            <v xml:space="preserve"> </v>
          </cell>
          <cell r="E906">
            <v>1573.91</v>
          </cell>
          <cell r="F906">
            <v>0</v>
          </cell>
          <cell r="G906">
            <v>1573.91</v>
          </cell>
          <cell r="H906" t="str">
            <v xml:space="preserve"> </v>
          </cell>
        </row>
        <row r="907">
          <cell r="A907" t="str">
            <v>5134-013-065</v>
          </cell>
          <cell r="B907" t="str">
            <v>Pérez Loera Irving Amid</v>
          </cell>
          <cell r="C907">
            <v>0</v>
          </cell>
          <cell r="D907" t="str">
            <v xml:space="preserve"> </v>
          </cell>
          <cell r="E907">
            <v>20162.41</v>
          </cell>
          <cell r="F907">
            <v>0</v>
          </cell>
          <cell r="G907">
            <v>20162.41</v>
          </cell>
          <cell r="H907" t="str">
            <v xml:space="preserve"> </v>
          </cell>
        </row>
        <row r="908">
          <cell r="A908" t="str">
            <v>5134-013-066</v>
          </cell>
          <cell r="B908" t="str">
            <v>López Ontiveros Irvin Eduardo</v>
          </cell>
          <cell r="C908">
            <v>0</v>
          </cell>
          <cell r="D908" t="str">
            <v xml:space="preserve"> </v>
          </cell>
          <cell r="E908">
            <v>20162.41</v>
          </cell>
          <cell r="F908">
            <v>0</v>
          </cell>
          <cell r="G908">
            <v>20162.41</v>
          </cell>
          <cell r="H908" t="str">
            <v xml:space="preserve"> </v>
          </cell>
        </row>
        <row r="909">
          <cell r="A909" t="str">
            <v>5134-013-067</v>
          </cell>
          <cell r="B909" t="str">
            <v>Salcido Bordier Luis Enrique</v>
          </cell>
          <cell r="C909">
            <v>0</v>
          </cell>
          <cell r="D909" t="str">
            <v xml:space="preserve"> </v>
          </cell>
          <cell r="E909">
            <v>18341.43</v>
          </cell>
          <cell r="F909">
            <v>0</v>
          </cell>
          <cell r="G909">
            <v>18341.43</v>
          </cell>
          <cell r="H909" t="str">
            <v xml:space="preserve"> </v>
          </cell>
        </row>
        <row r="910">
          <cell r="A910" t="str">
            <v>5134-013-068</v>
          </cell>
          <cell r="B910" t="str">
            <v>Rivera Alcala Jose Carlos</v>
          </cell>
          <cell r="C910">
            <v>0</v>
          </cell>
          <cell r="D910" t="str">
            <v xml:space="preserve"> </v>
          </cell>
          <cell r="E910">
            <v>52088.959999999999</v>
          </cell>
          <cell r="F910">
            <v>0</v>
          </cell>
          <cell r="G910">
            <v>52088.959999999999</v>
          </cell>
          <cell r="H910" t="str">
            <v xml:space="preserve"> </v>
          </cell>
        </row>
        <row r="911">
          <cell r="A911" t="str">
            <v>5134-013-069</v>
          </cell>
          <cell r="B911" t="str">
            <v>Soria Meraz Armida Guadalupe</v>
          </cell>
          <cell r="C911">
            <v>0</v>
          </cell>
          <cell r="D911" t="str">
            <v xml:space="preserve"> </v>
          </cell>
          <cell r="E911">
            <v>17078.169999999998</v>
          </cell>
          <cell r="F911">
            <v>0</v>
          </cell>
          <cell r="G911">
            <v>17078.169999999998</v>
          </cell>
          <cell r="H911" t="str">
            <v xml:space="preserve"> </v>
          </cell>
        </row>
        <row r="912">
          <cell r="A912" t="str">
            <v>5134-013-070</v>
          </cell>
          <cell r="B912" t="str">
            <v>Piñon Portillo Rogelio</v>
          </cell>
          <cell r="C912">
            <v>0</v>
          </cell>
          <cell r="D912" t="str">
            <v xml:space="preserve"> </v>
          </cell>
          <cell r="E912">
            <v>3230.42</v>
          </cell>
          <cell r="F912">
            <v>0</v>
          </cell>
          <cell r="G912">
            <v>3230.42</v>
          </cell>
          <cell r="H912" t="str">
            <v xml:space="preserve"> </v>
          </cell>
        </row>
        <row r="913">
          <cell r="A913" t="str">
            <v>5134-013-071</v>
          </cell>
          <cell r="B913" t="str">
            <v>Rodriguez Camacho Saul Eduardo</v>
          </cell>
          <cell r="C913">
            <v>0</v>
          </cell>
          <cell r="D913" t="str">
            <v xml:space="preserve"> </v>
          </cell>
          <cell r="E913">
            <v>0</v>
          </cell>
          <cell r="F913">
            <v>0</v>
          </cell>
          <cell r="G913">
            <v>0</v>
          </cell>
          <cell r="H913" t="str">
            <v xml:space="preserve"> </v>
          </cell>
        </row>
        <row r="914">
          <cell r="A914" t="str">
            <v>5141-000-000</v>
          </cell>
          <cell r="B914" t="str">
            <v>Aportaciones de seguridad social</v>
          </cell>
          <cell r="C914">
            <v>0</v>
          </cell>
          <cell r="D914" t="str">
            <v xml:space="preserve"> </v>
          </cell>
          <cell r="E914">
            <v>1738869.08</v>
          </cell>
          <cell r="F914">
            <v>0</v>
          </cell>
          <cell r="G914">
            <v>1738869.08</v>
          </cell>
          <cell r="H914" t="str">
            <v xml:space="preserve"> </v>
          </cell>
        </row>
        <row r="915">
          <cell r="A915" t="str">
            <v>5141-001-000</v>
          </cell>
          <cell r="B915" t="str">
            <v>Aportaciones ICHISAL</v>
          </cell>
          <cell r="C915">
            <v>0</v>
          </cell>
          <cell r="D915" t="str">
            <v xml:space="preserve"> </v>
          </cell>
          <cell r="E915">
            <v>0</v>
          </cell>
          <cell r="F915">
            <v>0</v>
          </cell>
          <cell r="G915">
            <v>0</v>
          </cell>
          <cell r="H915" t="str">
            <v xml:space="preserve"> </v>
          </cell>
        </row>
        <row r="916">
          <cell r="A916" t="str">
            <v>5141-003-000</v>
          </cell>
          <cell r="B916" t="str">
            <v>Aportaciones al IMSS</v>
          </cell>
          <cell r="C916">
            <v>0</v>
          </cell>
          <cell r="D916" t="str">
            <v xml:space="preserve"> </v>
          </cell>
          <cell r="E916">
            <v>1738869.08</v>
          </cell>
          <cell r="F916">
            <v>0</v>
          </cell>
          <cell r="G916">
            <v>1738869.08</v>
          </cell>
          <cell r="H916" t="str">
            <v xml:space="preserve"> </v>
          </cell>
        </row>
        <row r="917">
          <cell r="A917" t="str">
            <v>5142-000-000</v>
          </cell>
          <cell r="B917" t="str">
            <v>Aportación a fondo de vivienda</v>
          </cell>
          <cell r="C917">
            <v>0</v>
          </cell>
          <cell r="D917" t="str">
            <v xml:space="preserve"> </v>
          </cell>
          <cell r="E917">
            <v>1236402.51</v>
          </cell>
          <cell r="F917">
            <v>0</v>
          </cell>
          <cell r="G917">
            <v>1236402.51</v>
          </cell>
          <cell r="H917" t="str">
            <v xml:space="preserve"> </v>
          </cell>
        </row>
        <row r="918">
          <cell r="A918" t="str">
            <v>5142-001-000</v>
          </cell>
          <cell r="B918" t="str">
            <v>Aportación a fondo de vivienda</v>
          </cell>
          <cell r="C918">
            <v>0</v>
          </cell>
          <cell r="D918" t="str">
            <v xml:space="preserve"> </v>
          </cell>
          <cell r="E918">
            <v>1236402.51</v>
          </cell>
          <cell r="F918">
            <v>0</v>
          </cell>
          <cell r="G918">
            <v>1236402.51</v>
          </cell>
          <cell r="H918" t="str">
            <v xml:space="preserve"> </v>
          </cell>
        </row>
        <row r="919">
          <cell r="A919" t="str">
            <v>5143-000-000</v>
          </cell>
          <cell r="B919" t="str">
            <v>Aportaciones al sistema de retiro</v>
          </cell>
          <cell r="C919">
            <v>0</v>
          </cell>
          <cell r="D919" t="str">
            <v xml:space="preserve"> </v>
          </cell>
          <cell r="E919">
            <v>1530220.7</v>
          </cell>
          <cell r="F919">
            <v>0</v>
          </cell>
          <cell r="G919">
            <v>1530220.7</v>
          </cell>
          <cell r="H919" t="str">
            <v xml:space="preserve"> </v>
          </cell>
        </row>
        <row r="920">
          <cell r="A920" t="str">
            <v>5143-003-000</v>
          </cell>
          <cell r="B920" t="str">
            <v>Sistema de ahorro para el retiro SAR</v>
          </cell>
          <cell r="C920">
            <v>0</v>
          </cell>
          <cell r="D920" t="str">
            <v xml:space="preserve"> </v>
          </cell>
          <cell r="E920">
            <v>1530220.7</v>
          </cell>
          <cell r="F920">
            <v>0</v>
          </cell>
          <cell r="G920">
            <v>1530220.7</v>
          </cell>
          <cell r="H920" t="str">
            <v xml:space="preserve"> </v>
          </cell>
        </row>
        <row r="921">
          <cell r="A921" t="str">
            <v>5144-000-000</v>
          </cell>
          <cell r="B921" t="str">
            <v>Aportaciones para seguros</v>
          </cell>
          <cell r="C921">
            <v>0</v>
          </cell>
          <cell r="D921" t="str">
            <v xml:space="preserve"> </v>
          </cell>
          <cell r="E921">
            <v>1287747.1100000001</v>
          </cell>
          <cell r="F921">
            <v>2406.77</v>
          </cell>
          <cell r="G921">
            <v>1285340.3400000001</v>
          </cell>
          <cell r="H921" t="str">
            <v xml:space="preserve"> </v>
          </cell>
        </row>
        <row r="922">
          <cell r="A922" t="str">
            <v>5144-001-000</v>
          </cell>
          <cell r="B922" t="str">
            <v>Seguro de vida</v>
          </cell>
          <cell r="C922">
            <v>0</v>
          </cell>
          <cell r="D922" t="str">
            <v xml:space="preserve"> </v>
          </cell>
          <cell r="E922">
            <v>650176.1</v>
          </cell>
          <cell r="F922">
            <v>0</v>
          </cell>
          <cell r="G922">
            <v>650176.1</v>
          </cell>
          <cell r="H922" t="str">
            <v xml:space="preserve"> </v>
          </cell>
        </row>
        <row r="923">
          <cell r="A923" t="str">
            <v>5144-001-001</v>
          </cell>
          <cell r="B923" t="str">
            <v>Morales Luevano Gregorio Daniel</v>
          </cell>
          <cell r="C923">
            <v>0</v>
          </cell>
          <cell r="D923" t="str">
            <v xml:space="preserve"> </v>
          </cell>
          <cell r="E923">
            <v>42476.72</v>
          </cell>
          <cell r="F923">
            <v>0</v>
          </cell>
          <cell r="G923">
            <v>42476.72</v>
          </cell>
          <cell r="H923" t="str">
            <v xml:space="preserve"> </v>
          </cell>
        </row>
        <row r="924">
          <cell r="A924" t="str">
            <v>5144-001-002</v>
          </cell>
          <cell r="B924" t="str">
            <v>Tavares Calderon Alejandro</v>
          </cell>
          <cell r="C924">
            <v>0</v>
          </cell>
          <cell r="D924" t="str">
            <v xml:space="preserve"> </v>
          </cell>
          <cell r="E924">
            <v>35428.800000000003</v>
          </cell>
          <cell r="F924">
            <v>0</v>
          </cell>
          <cell r="G924">
            <v>35428.800000000003</v>
          </cell>
          <cell r="H924" t="str">
            <v xml:space="preserve"> </v>
          </cell>
        </row>
        <row r="925">
          <cell r="A925" t="str">
            <v>5144-001-003</v>
          </cell>
          <cell r="B925" t="str">
            <v>Arroniz Avila Mayra Aida</v>
          </cell>
          <cell r="C925">
            <v>0</v>
          </cell>
          <cell r="D925" t="str">
            <v xml:space="preserve"> </v>
          </cell>
          <cell r="E925">
            <v>43058.59</v>
          </cell>
          <cell r="F925">
            <v>0</v>
          </cell>
          <cell r="G925">
            <v>43058.59</v>
          </cell>
          <cell r="H925" t="str">
            <v xml:space="preserve"> </v>
          </cell>
        </row>
        <row r="926">
          <cell r="A926" t="str">
            <v>5144-001-004</v>
          </cell>
          <cell r="B926" t="str">
            <v>Hernandez Holguin Sofia Adriana</v>
          </cell>
          <cell r="C926">
            <v>0</v>
          </cell>
          <cell r="D926" t="str">
            <v xml:space="preserve"> </v>
          </cell>
          <cell r="E926">
            <v>21858.22</v>
          </cell>
          <cell r="F926">
            <v>0</v>
          </cell>
          <cell r="G926">
            <v>21858.22</v>
          </cell>
          <cell r="H926" t="str">
            <v xml:space="preserve"> </v>
          </cell>
        </row>
        <row r="927">
          <cell r="A927" t="str">
            <v>5144-001-005</v>
          </cell>
          <cell r="B927" t="str">
            <v>Valdez Howlet Irma Leticia</v>
          </cell>
          <cell r="C927">
            <v>0</v>
          </cell>
          <cell r="D927" t="str">
            <v xml:space="preserve"> </v>
          </cell>
          <cell r="E927">
            <v>30305.84</v>
          </cell>
          <cell r="F927">
            <v>0</v>
          </cell>
          <cell r="G927">
            <v>30305.84</v>
          </cell>
          <cell r="H927" t="str">
            <v xml:space="preserve"> </v>
          </cell>
        </row>
        <row r="928">
          <cell r="A928" t="str">
            <v>5144-001-006</v>
          </cell>
          <cell r="B928" t="str">
            <v>Martinez Diaz Sulma Iliana</v>
          </cell>
          <cell r="C928">
            <v>0</v>
          </cell>
          <cell r="D928" t="str">
            <v xml:space="preserve"> </v>
          </cell>
          <cell r="E928">
            <v>0</v>
          </cell>
          <cell r="F928">
            <v>0</v>
          </cell>
          <cell r="G928">
            <v>0</v>
          </cell>
          <cell r="H928" t="str">
            <v xml:space="preserve"> </v>
          </cell>
        </row>
        <row r="929">
          <cell r="A929" t="str">
            <v>5144-001-007</v>
          </cell>
          <cell r="B929" t="str">
            <v>Aguirre Gomez Alfredo</v>
          </cell>
          <cell r="C929">
            <v>0</v>
          </cell>
          <cell r="D929" t="str">
            <v xml:space="preserve"> </v>
          </cell>
          <cell r="E929">
            <v>0</v>
          </cell>
          <cell r="F929">
            <v>0</v>
          </cell>
          <cell r="G929">
            <v>0</v>
          </cell>
          <cell r="H929" t="str">
            <v xml:space="preserve"> </v>
          </cell>
        </row>
        <row r="930">
          <cell r="A930" t="str">
            <v>5144-001-008</v>
          </cell>
          <cell r="B930" t="str">
            <v>Nava Rojas Jose Humberto</v>
          </cell>
          <cell r="C930">
            <v>0</v>
          </cell>
          <cell r="D930" t="str">
            <v xml:space="preserve"> </v>
          </cell>
          <cell r="E930">
            <v>37060.51</v>
          </cell>
          <cell r="F930">
            <v>0</v>
          </cell>
          <cell r="G930">
            <v>37060.51</v>
          </cell>
          <cell r="H930" t="str">
            <v xml:space="preserve"> </v>
          </cell>
        </row>
        <row r="931">
          <cell r="A931" t="str">
            <v>5144-001-009</v>
          </cell>
          <cell r="B931" t="str">
            <v>Ramirez Olivas Paulina Alicia</v>
          </cell>
          <cell r="C931">
            <v>0</v>
          </cell>
          <cell r="D931" t="str">
            <v xml:space="preserve"> </v>
          </cell>
          <cell r="E931">
            <v>29444.94</v>
          </cell>
          <cell r="F931">
            <v>0</v>
          </cell>
          <cell r="G931">
            <v>29444.94</v>
          </cell>
          <cell r="H931" t="str">
            <v xml:space="preserve"> </v>
          </cell>
        </row>
        <row r="932">
          <cell r="A932" t="str">
            <v>5144-001-010</v>
          </cell>
          <cell r="B932" t="str">
            <v>Sianez Heredia Manuel</v>
          </cell>
          <cell r="C932">
            <v>0</v>
          </cell>
          <cell r="D932" t="str">
            <v xml:space="preserve"> </v>
          </cell>
          <cell r="E932">
            <v>0</v>
          </cell>
          <cell r="F932">
            <v>0</v>
          </cell>
          <cell r="G932">
            <v>0</v>
          </cell>
          <cell r="H932" t="str">
            <v xml:space="preserve"> </v>
          </cell>
        </row>
        <row r="933">
          <cell r="A933" t="str">
            <v>5144-001-011</v>
          </cell>
          <cell r="B933" t="str">
            <v>Olivas Chacon Mahli Angelica</v>
          </cell>
          <cell r="C933">
            <v>0</v>
          </cell>
          <cell r="D933" t="str">
            <v xml:space="preserve"> </v>
          </cell>
          <cell r="E933">
            <v>0</v>
          </cell>
          <cell r="F933">
            <v>0</v>
          </cell>
          <cell r="G933">
            <v>0</v>
          </cell>
          <cell r="H933" t="str">
            <v xml:space="preserve"> </v>
          </cell>
        </row>
        <row r="934">
          <cell r="A934" t="str">
            <v>5144-001-012</v>
          </cell>
          <cell r="B934" t="str">
            <v>Martinez Vazquez Carmen Liliana</v>
          </cell>
          <cell r="C934">
            <v>0</v>
          </cell>
          <cell r="D934" t="str">
            <v xml:space="preserve"> </v>
          </cell>
          <cell r="E934">
            <v>9182.9599999999991</v>
          </cell>
          <cell r="F934">
            <v>0</v>
          </cell>
          <cell r="G934">
            <v>9182.9599999999991</v>
          </cell>
          <cell r="H934" t="str">
            <v xml:space="preserve"> </v>
          </cell>
        </row>
        <row r="935">
          <cell r="A935" t="str">
            <v>5144-001-013</v>
          </cell>
          <cell r="B935" t="str">
            <v>Lujan Lara Victor Hugo</v>
          </cell>
          <cell r="C935">
            <v>0</v>
          </cell>
          <cell r="D935" t="str">
            <v xml:space="preserve"> </v>
          </cell>
          <cell r="E935">
            <v>0</v>
          </cell>
          <cell r="F935">
            <v>0</v>
          </cell>
          <cell r="G935">
            <v>0</v>
          </cell>
          <cell r="H935" t="str">
            <v xml:space="preserve"> </v>
          </cell>
        </row>
        <row r="936">
          <cell r="A936" t="str">
            <v>5144-001-014</v>
          </cell>
          <cell r="B936" t="str">
            <v>Gonzalez Herrera Marcos Daniel</v>
          </cell>
          <cell r="C936">
            <v>0</v>
          </cell>
          <cell r="D936" t="str">
            <v xml:space="preserve"> </v>
          </cell>
          <cell r="E936">
            <v>10667.48</v>
          </cell>
          <cell r="F936">
            <v>0</v>
          </cell>
          <cell r="G936">
            <v>10667.48</v>
          </cell>
          <cell r="H936" t="str">
            <v xml:space="preserve"> </v>
          </cell>
        </row>
        <row r="937">
          <cell r="A937" t="str">
            <v>5144-001-015</v>
          </cell>
          <cell r="B937" t="str">
            <v>Jurado Torres Manuel</v>
          </cell>
          <cell r="C937">
            <v>0</v>
          </cell>
          <cell r="D937" t="str">
            <v xml:space="preserve"> </v>
          </cell>
          <cell r="E937">
            <v>9333.43</v>
          </cell>
          <cell r="F937">
            <v>0</v>
          </cell>
          <cell r="G937">
            <v>9333.43</v>
          </cell>
          <cell r="H937" t="str">
            <v xml:space="preserve"> </v>
          </cell>
        </row>
        <row r="938">
          <cell r="A938" t="str">
            <v>5144-001-016</v>
          </cell>
          <cell r="B938" t="str">
            <v>Ahumada Ramirez Rafael Arturo</v>
          </cell>
          <cell r="C938">
            <v>0</v>
          </cell>
          <cell r="D938" t="str">
            <v xml:space="preserve"> </v>
          </cell>
          <cell r="E938">
            <v>20083.72</v>
          </cell>
          <cell r="F938">
            <v>0</v>
          </cell>
          <cell r="G938">
            <v>20083.72</v>
          </cell>
          <cell r="H938" t="str">
            <v xml:space="preserve"> </v>
          </cell>
        </row>
        <row r="939">
          <cell r="A939" t="str">
            <v>5144-001-017</v>
          </cell>
          <cell r="B939" t="str">
            <v>Rubio Robles Vanessa Rubi</v>
          </cell>
          <cell r="C939">
            <v>0</v>
          </cell>
          <cell r="D939" t="str">
            <v xml:space="preserve"> </v>
          </cell>
          <cell r="E939">
            <v>9100.75</v>
          </cell>
          <cell r="F939">
            <v>0</v>
          </cell>
          <cell r="G939">
            <v>9100.75</v>
          </cell>
          <cell r="H939" t="str">
            <v xml:space="preserve"> </v>
          </cell>
        </row>
        <row r="940">
          <cell r="A940" t="str">
            <v>5144-001-018</v>
          </cell>
          <cell r="B940" t="str">
            <v>Rocha Ortega Cristopher Armando</v>
          </cell>
          <cell r="C940">
            <v>0</v>
          </cell>
          <cell r="D940" t="str">
            <v xml:space="preserve"> </v>
          </cell>
          <cell r="E940">
            <v>9141.86</v>
          </cell>
          <cell r="F940">
            <v>0</v>
          </cell>
          <cell r="G940">
            <v>9141.86</v>
          </cell>
          <cell r="H940" t="str">
            <v xml:space="preserve"> </v>
          </cell>
        </row>
        <row r="941">
          <cell r="A941" t="str">
            <v>5144-001-019</v>
          </cell>
          <cell r="B941" t="str">
            <v>Sierra Moreno Olea Isela</v>
          </cell>
          <cell r="C941">
            <v>0</v>
          </cell>
          <cell r="D941" t="str">
            <v xml:space="preserve"> </v>
          </cell>
          <cell r="E941">
            <v>8525.51</v>
          </cell>
          <cell r="F941">
            <v>0</v>
          </cell>
          <cell r="G941">
            <v>8525.51</v>
          </cell>
          <cell r="H941" t="str">
            <v xml:space="preserve"> </v>
          </cell>
        </row>
        <row r="942">
          <cell r="A942" t="str">
            <v>5144-001-020</v>
          </cell>
          <cell r="B942" t="str">
            <v>Duran Olivas Fabiola</v>
          </cell>
          <cell r="C942">
            <v>0</v>
          </cell>
          <cell r="D942" t="str">
            <v xml:space="preserve"> </v>
          </cell>
          <cell r="E942">
            <v>10159.969999999999</v>
          </cell>
          <cell r="F942">
            <v>0</v>
          </cell>
          <cell r="G942">
            <v>10159.969999999999</v>
          </cell>
          <cell r="H942" t="str">
            <v xml:space="preserve"> </v>
          </cell>
        </row>
        <row r="943">
          <cell r="A943" t="str">
            <v>5144-001-021</v>
          </cell>
          <cell r="B943" t="str">
            <v>Santiesteban Lopez Aliz Cristina</v>
          </cell>
          <cell r="C943">
            <v>0</v>
          </cell>
          <cell r="D943" t="str">
            <v xml:space="preserve"> </v>
          </cell>
          <cell r="E943">
            <v>8441.91</v>
          </cell>
          <cell r="F943">
            <v>0</v>
          </cell>
          <cell r="G943">
            <v>8441.91</v>
          </cell>
          <cell r="H943" t="str">
            <v xml:space="preserve"> </v>
          </cell>
        </row>
        <row r="944">
          <cell r="A944" t="str">
            <v>5144-001-022</v>
          </cell>
          <cell r="B944" t="str">
            <v>Baeza Fernandez Demetro Adrian</v>
          </cell>
          <cell r="C944">
            <v>0</v>
          </cell>
          <cell r="D944" t="str">
            <v xml:space="preserve"> </v>
          </cell>
          <cell r="E944">
            <v>17326.71</v>
          </cell>
          <cell r="F944">
            <v>0</v>
          </cell>
          <cell r="G944">
            <v>17326.71</v>
          </cell>
          <cell r="H944" t="str">
            <v xml:space="preserve"> </v>
          </cell>
        </row>
        <row r="945">
          <cell r="A945" t="str">
            <v>5144-001-023</v>
          </cell>
          <cell r="B945" t="str">
            <v>Santiango Ordonez Lizbeth Janeth</v>
          </cell>
          <cell r="C945">
            <v>0</v>
          </cell>
          <cell r="D945" t="str">
            <v xml:space="preserve"> </v>
          </cell>
          <cell r="E945">
            <v>9098.7800000000007</v>
          </cell>
          <cell r="F945">
            <v>0</v>
          </cell>
          <cell r="G945">
            <v>9098.7800000000007</v>
          </cell>
          <cell r="H945" t="str">
            <v xml:space="preserve"> </v>
          </cell>
        </row>
        <row r="946">
          <cell r="A946" t="str">
            <v>5144-001-024</v>
          </cell>
          <cell r="B946" t="str">
            <v>Cuevas Velazquez Aldo Enrique</v>
          </cell>
          <cell r="C946">
            <v>0</v>
          </cell>
          <cell r="D946" t="str">
            <v xml:space="preserve"> </v>
          </cell>
          <cell r="E946">
            <v>0</v>
          </cell>
          <cell r="F946">
            <v>0</v>
          </cell>
          <cell r="G946">
            <v>0</v>
          </cell>
          <cell r="H946" t="str">
            <v xml:space="preserve"> </v>
          </cell>
        </row>
        <row r="947">
          <cell r="A947" t="str">
            <v>5144-001-025</v>
          </cell>
          <cell r="B947" t="str">
            <v>Belkotosky Estrada Tatiana</v>
          </cell>
          <cell r="C947">
            <v>0</v>
          </cell>
          <cell r="D947" t="str">
            <v xml:space="preserve"> </v>
          </cell>
          <cell r="E947">
            <v>12577.09</v>
          </cell>
          <cell r="F947">
            <v>0</v>
          </cell>
          <cell r="G947">
            <v>12577.09</v>
          </cell>
          <cell r="H947" t="str">
            <v xml:space="preserve"> </v>
          </cell>
        </row>
        <row r="948">
          <cell r="A948" t="str">
            <v>5144-001-026</v>
          </cell>
          <cell r="B948" t="str">
            <v>Ruiz Anchondo Diana Idalin</v>
          </cell>
          <cell r="C948">
            <v>0</v>
          </cell>
          <cell r="D948" t="str">
            <v xml:space="preserve"> </v>
          </cell>
          <cell r="E948">
            <v>10434.209999999999</v>
          </cell>
          <cell r="F948">
            <v>0</v>
          </cell>
          <cell r="G948">
            <v>10434.209999999999</v>
          </cell>
          <cell r="H948" t="str">
            <v xml:space="preserve"> </v>
          </cell>
        </row>
        <row r="949">
          <cell r="A949" t="str">
            <v>5144-001-027</v>
          </cell>
          <cell r="B949" t="str">
            <v>Rodriguez Mejia Selene</v>
          </cell>
          <cell r="C949">
            <v>0</v>
          </cell>
          <cell r="D949" t="str">
            <v xml:space="preserve"> </v>
          </cell>
          <cell r="E949">
            <v>8525.51</v>
          </cell>
          <cell r="F949">
            <v>0</v>
          </cell>
          <cell r="G949">
            <v>8525.51</v>
          </cell>
          <cell r="H949" t="str">
            <v xml:space="preserve"> </v>
          </cell>
        </row>
        <row r="950">
          <cell r="A950" t="str">
            <v>5144-001-028</v>
          </cell>
          <cell r="B950" t="str">
            <v>Carrillo Saenz Edgar Enrique</v>
          </cell>
          <cell r="C950">
            <v>0</v>
          </cell>
          <cell r="D950" t="str">
            <v xml:space="preserve"> </v>
          </cell>
          <cell r="E950">
            <v>12648.07</v>
          </cell>
          <cell r="F950">
            <v>0</v>
          </cell>
          <cell r="G950">
            <v>12648.07</v>
          </cell>
          <cell r="H950" t="str">
            <v xml:space="preserve"> </v>
          </cell>
        </row>
        <row r="951">
          <cell r="A951" t="str">
            <v>5144-001-029</v>
          </cell>
          <cell r="B951" t="str">
            <v>Nunez Cano Ana Gabriela</v>
          </cell>
          <cell r="C951">
            <v>0</v>
          </cell>
          <cell r="D951" t="str">
            <v xml:space="preserve"> </v>
          </cell>
          <cell r="E951">
            <v>8805.68</v>
          </cell>
          <cell r="F951">
            <v>0</v>
          </cell>
          <cell r="G951">
            <v>8805.68</v>
          </cell>
          <cell r="H951" t="str">
            <v xml:space="preserve"> </v>
          </cell>
        </row>
        <row r="952">
          <cell r="A952" t="str">
            <v>5144-001-030</v>
          </cell>
          <cell r="B952" t="str">
            <v>Rodriguez Casas Cynthia Mayela</v>
          </cell>
          <cell r="C952">
            <v>0</v>
          </cell>
          <cell r="D952" t="str">
            <v xml:space="preserve"> </v>
          </cell>
          <cell r="E952">
            <v>11091.64</v>
          </cell>
          <cell r="F952">
            <v>0</v>
          </cell>
          <cell r="G952">
            <v>11091.64</v>
          </cell>
          <cell r="H952" t="str">
            <v xml:space="preserve"> </v>
          </cell>
        </row>
        <row r="953">
          <cell r="A953" t="str">
            <v>5144-001-031</v>
          </cell>
          <cell r="B953" t="str">
            <v>Cervantes Fernandez Jesus Emmanuel</v>
          </cell>
          <cell r="C953">
            <v>0</v>
          </cell>
          <cell r="D953" t="str">
            <v xml:space="preserve"> </v>
          </cell>
          <cell r="E953">
            <v>9140.5400000000009</v>
          </cell>
          <cell r="F953">
            <v>0</v>
          </cell>
          <cell r="G953">
            <v>9140.5400000000009</v>
          </cell>
          <cell r="H953" t="str">
            <v xml:space="preserve"> </v>
          </cell>
        </row>
        <row r="954">
          <cell r="A954" t="str">
            <v>5144-001-032</v>
          </cell>
          <cell r="B954" t="str">
            <v>Chavira Terrazas Dafny Susana</v>
          </cell>
          <cell r="C954">
            <v>0</v>
          </cell>
          <cell r="D954" t="str">
            <v xml:space="preserve"> </v>
          </cell>
          <cell r="E954">
            <v>8801.2199999999993</v>
          </cell>
          <cell r="F954">
            <v>0</v>
          </cell>
          <cell r="G954">
            <v>8801.2199999999993</v>
          </cell>
          <cell r="H954" t="str">
            <v xml:space="preserve"> </v>
          </cell>
        </row>
        <row r="955">
          <cell r="A955" t="str">
            <v>5144-001-033</v>
          </cell>
          <cell r="B955" t="str">
            <v>Valenciano Hernandez Jose Eugenio</v>
          </cell>
          <cell r="C955">
            <v>0</v>
          </cell>
          <cell r="D955" t="str">
            <v xml:space="preserve"> </v>
          </cell>
          <cell r="E955">
            <v>25859.7</v>
          </cell>
          <cell r="F955">
            <v>0</v>
          </cell>
          <cell r="G955">
            <v>25859.7</v>
          </cell>
          <cell r="H955" t="str">
            <v xml:space="preserve"> </v>
          </cell>
        </row>
        <row r="956">
          <cell r="A956" t="str">
            <v>5144-001-034</v>
          </cell>
          <cell r="B956" t="str">
            <v>Campos Salinas Jose Luis</v>
          </cell>
          <cell r="C956">
            <v>0</v>
          </cell>
          <cell r="D956" t="str">
            <v xml:space="preserve"> </v>
          </cell>
          <cell r="E956">
            <v>17326.71</v>
          </cell>
          <cell r="F956">
            <v>0</v>
          </cell>
          <cell r="G956">
            <v>17326.71</v>
          </cell>
          <cell r="H956" t="str">
            <v xml:space="preserve"> </v>
          </cell>
        </row>
        <row r="957">
          <cell r="A957" t="str">
            <v>5144-001-035</v>
          </cell>
          <cell r="B957" t="str">
            <v>Chavez Dominguez Jorge Luis</v>
          </cell>
          <cell r="C957">
            <v>0</v>
          </cell>
          <cell r="D957" t="str">
            <v xml:space="preserve"> </v>
          </cell>
          <cell r="E957">
            <v>10669.04</v>
          </cell>
          <cell r="F957">
            <v>0</v>
          </cell>
          <cell r="G957">
            <v>10669.04</v>
          </cell>
          <cell r="H957" t="str">
            <v xml:space="preserve"> </v>
          </cell>
        </row>
        <row r="958">
          <cell r="A958" t="str">
            <v>5144-001-036</v>
          </cell>
          <cell r="B958" t="str">
            <v>Hermosillo Bezunartea Jose Adrian</v>
          </cell>
          <cell r="C958">
            <v>0</v>
          </cell>
          <cell r="D958" t="str">
            <v xml:space="preserve"> </v>
          </cell>
          <cell r="E958">
            <v>17326.71</v>
          </cell>
          <cell r="F958">
            <v>0</v>
          </cell>
          <cell r="G958">
            <v>17326.71</v>
          </cell>
          <cell r="H958" t="str">
            <v xml:space="preserve"> </v>
          </cell>
        </row>
        <row r="959">
          <cell r="A959" t="str">
            <v>5144-001-037</v>
          </cell>
          <cell r="B959" t="str">
            <v>Rodriguez Ramirez Moises Isidro</v>
          </cell>
          <cell r="C959">
            <v>0</v>
          </cell>
          <cell r="D959" t="str">
            <v xml:space="preserve"> </v>
          </cell>
          <cell r="E959">
            <v>12109.61</v>
          </cell>
          <cell r="F959">
            <v>0</v>
          </cell>
          <cell r="G959">
            <v>12109.61</v>
          </cell>
          <cell r="H959" t="str">
            <v xml:space="preserve"> </v>
          </cell>
        </row>
        <row r="960">
          <cell r="A960" t="str">
            <v>5144-001-038</v>
          </cell>
          <cell r="B960" t="str">
            <v>Miranda Lopez Gabriela</v>
          </cell>
          <cell r="C960">
            <v>0</v>
          </cell>
          <cell r="D960" t="str">
            <v xml:space="preserve"> </v>
          </cell>
          <cell r="E960">
            <v>8887.33</v>
          </cell>
          <cell r="F960">
            <v>0</v>
          </cell>
          <cell r="G960">
            <v>8887.33</v>
          </cell>
          <cell r="H960" t="str">
            <v xml:space="preserve"> </v>
          </cell>
        </row>
        <row r="961">
          <cell r="A961" t="str">
            <v>5144-001-039</v>
          </cell>
          <cell r="B961" t="str">
            <v>Durón Gutierrez Brandy Alexxa</v>
          </cell>
          <cell r="C961">
            <v>0</v>
          </cell>
          <cell r="D961" t="str">
            <v xml:space="preserve"> </v>
          </cell>
          <cell r="E961">
            <v>8398.27</v>
          </cell>
          <cell r="F961">
            <v>0</v>
          </cell>
          <cell r="G961">
            <v>8398.27</v>
          </cell>
          <cell r="H961" t="str">
            <v xml:space="preserve"> </v>
          </cell>
        </row>
        <row r="962">
          <cell r="A962" t="str">
            <v>5144-001-040</v>
          </cell>
          <cell r="B962" t="str">
            <v>Arras Espinosa Luis Raul</v>
          </cell>
          <cell r="C962">
            <v>0</v>
          </cell>
          <cell r="D962" t="str">
            <v xml:space="preserve"> </v>
          </cell>
          <cell r="E962">
            <v>0</v>
          </cell>
          <cell r="F962">
            <v>0</v>
          </cell>
          <cell r="G962">
            <v>0</v>
          </cell>
          <cell r="H962" t="str">
            <v xml:space="preserve"> </v>
          </cell>
        </row>
        <row r="963">
          <cell r="A963" t="str">
            <v>5144-001-041</v>
          </cell>
          <cell r="B963" t="str">
            <v>Acosta Lucio Sndrea Paulina</v>
          </cell>
          <cell r="C963">
            <v>0</v>
          </cell>
          <cell r="D963" t="str">
            <v xml:space="preserve"> </v>
          </cell>
          <cell r="E963">
            <v>0</v>
          </cell>
          <cell r="F963">
            <v>0</v>
          </cell>
          <cell r="G963">
            <v>0</v>
          </cell>
          <cell r="H963" t="str">
            <v xml:space="preserve"> </v>
          </cell>
        </row>
        <row r="964">
          <cell r="A964" t="str">
            <v>5144-001-042</v>
          </cell>
          <cell r="B964" t="str">
            <v>Villagran Hernandez Omar Francisco</v>
          </cell>
          <cell r="C964">
            <v>0</v>
          </cell>
          <cell r="D964" t="str">
            <v xml:space="preserve"> </v>
          </cell>
          <cell r="E964">
            <v>0</v>
          </cell>
          <cell r="F964">
            <v>0</v>
          </cell>
          <cell r="G964">
            <v>0</v>
          </cell>
          <cell r="H964" t="str">
            <v xml:space="preserve"> </v>
          </cell>
        </row>
        <row r="965">
          <cell r="A965" t="str">
            <v>5144-001-043</v>
          </cell>
          <cell r="B965" t="str">
            <v>Balderrama Aguilar Miguel Alejandro</v>
          </cell>
          <cell r="C965">
            <v>0</v>
          </cell>
          <cell r="D965" t="str">
            <v xml:space="preserve"> </v>
          </cell>
          <cell r="E965">
            <v>9142.52</v>
          </cell>
          <cell r="F965">
            <v>0</v>
          </cell>
          <cell r="G965">
            <v>9142.52</v>
          </cell>
          <cell r="H965" t="str">
            <v xml:space="preserve"> </v>
          </cell>
        </row>
        <row r="966">
          <cell r="A966" t="str">
            <v>5144-001-044</v>
          </cell>
          <cell r="B966" t="str">
            <v>Avitia Serrano Alfredo</v>
          </cell>
          <cell r="C966">
            <v>0</v>
          </cell>
          <cell r="D966" t="str">
            <v xml:space="preserve"> </v>
          </cell>
          <cell r="E966">
            <v>9950.74</v>
          </cell>
          <cell r="F966">
            <v>0</v>
          </cell>
          <cell r="G966">
            <v>9950.74</v>
          </cell>
          <cell r="H966" t="str">
            <v xml:space="preserve"> </v>
          </cell>
        </row>
        <row r="967">
          <cell r="A967" t="str">
            <v>5144-001-045</v>
          </cell>
          <cell r="B967" t="str">
            <v>Meraz Robles Edgar Arturo</v>
          </cell>
          <cell r="C967">
            <v>0</v>
          </cell>
          <cell r="D967" t="str">
            <v xml:space="preserve"> </v>
          </cell>
          <cell r="E967">
            <v>9205.5</v>
          </cell>
          <cell r="F967">
            <v>0</v>
          </cell>
          <cell r="G967">
            <v>9205.5</v>
          </cell>
          <cell r="H967" t="str">
            <v xml:space="preserve"> </v>
          </cell>
        </row>
        <row r="968">
          <cell r="A968" t="str">
            <v>5144-001-046</v>
          </cell>
          <cell r="B968" t="str">
            <v>Portillo Aguilar Esmeralda</v>
          </cell>
          <cell r="C968">
            <v>0</v>
          </cell>
          <cell r="D968" t="str">
            <v xml:space="preserve"> </v>
          </cell>
          <cell r="E968">
            <v>0</v>
          </cell>
          <cell r="F968">
            <v>0</v>
          </cell>
          <cell r="G968">
            <v>0</v>
          </cell>
          <cell r="H968" t="str">
            <v xml:space="preserve"> </v>
          </cell>
        </row>
        <row r="969">
          <cell r="A969" t="str">
            <v>5144-001-047</v>
          </cell>
          <cell r="B969" t="str">
            <v>Mendez Aguilera Saul</v>
          </cell>
          <cell r="C969">
            <v>0</v>
          </cell>
          <cell r="D969" t="str">
            <v xml:space="preserve"> </v>
          </cell>
          <cell r="E969">
            <v>9269.1299999999992</v>
          </cell>
          <cell r="F969">
            <v>0</v>
          </cell>
          <cell r="G969">
            <v>9269.1299999999992</v>
          </cell>
          <cell r="H969" t="str">
            <v xml:space="preserve"> </v>
          </cell>
        </row>
        <row r="970">
          <cell r="A970" t="str">
            <v>5144-001-048</v>
          </cell>
          <cell r="B970" t="str">
            <v>Balderrama Chavira Cristian Emilio</v>
          </cell>
          <cell r="C970">
            <v>0</v>
          </cell>
          <cell r="D970" t="str">
            <v xml:space="preserve"> </v>
          </cell>
          <cell r="E970">
            <v>9460.02</v>
          </cell>
          <cell r="F970">
            <v>0</v>
          </cell>
          <cell r="G970">
            <v>9460.02</v>
          </cell>
          <cell r="H970" t="str">
            <v xml:space="preserve"> </v>
          </cell>
        </row>
        <row r="971">
          <cell r="A971" t="str">
            <v>5144-001-049</v>
          </cell>
          <cell r="B971" t="str">
            <v>Zapata Leos Victor Yuri</v>
          </cell>
          <cell r="C971">
            <v>0</v>
          </cell>
          <cell r="D971" t="str">
            <v xml:space="preserve"> </v>
          </cell>
          <cell r="E971">
            <v>0</v>
          </cell>
          <cell r="F971">
            <v>0</v>
          </cell>
          <cell r="G971">
            <v>0</v>
          </cell>
          <cell r="H971" t="str">
            <v xml:space="preserve"> </v>
          </cell>
        </row>
        <row r="972">
          <cell r="A972" t="str">
            <v>5144-001-050</v>
          </cell>
          <cell r="B972" t="str">
            <v>Sanchez Loya Claudia</v>
          </cell>
          <cell r="C972">
            <v>0</v>
          </cell>
          <cell r="D972" t="str">
            <v xml:space="preserve"> </v>
          </cell>
          <cell r="E972">
            <v>0</v>
          </cell>
          <cell r="F972">
            <v>0</v>
          </cell>
          <cell r="G972">
            <v>0</v>
          </cell>
          <cell r="H972" t="str">
            <v xml:space="preserve"> </v>
          </cell>
        </row>
        <row r="973">
          <cell r="A973" t="str">
            <v>5144-001-052</v>
          </cell>
          <cell r="B973" t="str">
            <v>Palacios Chaparro Carmen Fabiola</v>
          </cell>
          <cell r="C973">
            <v>0</v>
          </cell>
          <cell r="D973" t="str">
            <v xml:space="preserve"> </v>
          </cell>
          <cell r="E973">
            <v>3567.2</v>
          </cell>
          <cell r="F973">
            <v>0</v>
          </cell>
          <cell r="G973">
            <v>3567.2</v>
          </cell>
          <cell r="H973" t="str">
            <v xml:space="preserve"> </v>
          </cell>
        </row>
        <row r="974">
          <cell r="A974" t="str">
            <v>5144-001-053</v>
          </cell>
          <cell r="B974" t="str">
            <v>Delagado Davila Ana Gabriela</v>
          </cell>
          <cell r="C974">
            <v>0</v>
          </cell>
          <cell r="D974" t="str">
            <v xml:space="preserve"> </v>
          </cell>
          <cell r="E974">
            <v>3463.2</v>
          </cell>
          <cell r="F974">
            <v>0</v>
          </cell>
          <cell r="G974">
            <v>3463.2</v>
          </cell>
          <cell r="H974" t="str">
            <v xml:space="preserve"> </v>
          </cell>
        </row>
        <row r="975">
          <cell r="A975" t="str">
            <v>5144-001-054</v>
          </cell>
          <cell r="B975" t="str">
            <v>Chavez Delgado Nydia Lizbeth</v>
          </cell>
          <cell r="C975">
            <v>0</v>
          </cell>
          <cell r="D975" t="str">
            <v xml:space="preserve"> </v>
          </cell>
          <cell r="E975">
            <v>3608.8</v>
          </cell>
          <cell r="F975">
            <v>0</v>
          </cell>
          <cell r="G975">
            <v>3608.8</v>
          </cell>
          <cell r="H975" t="str">
            <v xml:space="preserve"> </v>
          </cell>
        </row>
        <row r="976">
          <cell r="A976" t="str">
            <v>5144-001-055</v>
          </cell>
          <cell r="B976" t="str">
            <v>Barraza Rojas Jose Luis</v>
          </cell>
          <cell r="C976">
            <v>0</v>
          </cell>
          <cell r="D976" t="str">
            <v xml:space="preserve"> </v>
          </cell>
          <cell r="E976">
            <v>4253.6000000000004</v>
          </cell>
          <cell r="F976">
            <v>0</v>
          </cell>
          <cell r="G976">
            <v>4253.6000000000004</v>
          </cell>
          <cell r="H976" t="str">
            <v xml:space="preserve"> </v>
          </cell>
        </row>
        <row r="977">
          <cell r="A977" t="str">
            <v>5144-001-057</v>
          </cell>
          <cell r="B977" t="str">
            <v>Ramirez Santillan Pamela Lizbeth</v>
          </cell>
          <cell r="C977">
            <v>0</v>
          </cell>
          <cell r="D977" t="str">
            <v xml:space="preserve"> </v>
          </cell>
          <cell r="E977">
            <v>3390.4</v>
          </cell>
          <cell r="F977">
            <v>0</v>
          </cell>
          <cell r="G977">
            <v>3390.4</v>
          </cell>
          <cell r="H977" t="str">
            <v xml:space="preserve"> </v>
          </cell>
        </row>
        <row r="978">
          <cell r="A978" t="str">
            <v>5144-001-058</v>
          </cell>
          <cell r="B978" t="str">
            <v>Felix Banda Jorge Luis</v>
          </cell>
          <cell r="C978">
            <v>0</v>
          </cell>
          <cell r="D978" t="str">
            <v xml:space="preserve"> </v>
          </cell>
          <cell r="E978">
            <v>4024.8</v>
          </cell>
          <cell r="F978">
            <v>0</v>
          </cell>
          <cell r="G978">
            <v>4024.8</v>
          </cell>
          <cell r="H978" t="str">
            <v xml:space="preserve"> </v>
          </cell>
        </row>
        <row r="979">
          <cell r="A979" t="str">
            <v>5144-001-059</v>
          </cell>
          <cell r="B979" t="str">
            <v>Muñoz Lozano Erick Alejandro</v>
          </cell>
          <cell r="C979">
            <v>0</v>
          </cell>
          <cell r="D979" t="str">
            <v xml:space="preserve"> </v>
          </cell>
          <cell r="E979">
            <v>5751.2</v>
          </cell>
          <cell r="F979">
            <v>0</v>
          </cell>
          <cell r="G979">
            <v>5751.2</v>
          </cell>
          <cell r="H979" t="str">
            <v xml:space="preserve"> </v>
          </cell>
        </row>
        <row r="980">
          <cell r="A980" t="str">
            <v>5144-001-060</v>
          </cell>
          <cell r="B980" t="str">
            <v>Perez Zermeño Guadalupe</v>
          </cell>
          <cell r="C980">
            <v>0</v>
          </cell>
          <cell r="D980" t="str">
            <v xml:space="preserve"> </v>
          </cell>
          <cell r="E980">
            <v>0</v>
          </cell>
          <cell r="F980">
            <v>0</v>
          </cell>
          <cell r="G980">
            <v>0</v>
          </cell>
          <cell r="H980" t="str">
            <v xml:space="preserve"> </v>
          </cell>
        </row>
        <row r="981">
          <cell r="A981" t="str">
            <v>5144-001-061</v>
          </cell>
          <cell r="B981" t="str">
            <v>Rodriguez Dominguez Marisela</v>
          </cell>
          <cell r="C981">
            <v>0</v>
          </cell>
          <cell r="D981" t="str">
            <v xml:space="preserve"> </v>
          </cell>
          <cell r="E981">
            <v>3463.2</v>
          </cell>
          <cell r="F981">
            <v>0</v>
          </cell>
          <cell r="G981">
            <v>3463.2</v>
          </cell>
          <cell r="H981" t="str">
            <v xml:space="preserve"> </v>
          </cell>
        </row>
        <row r="982">
          <cell r="A982" t="str">
            <v>5144-001-062</v>
          </cell>
          <cell r="B982" t="str">
            <v>Escontrias Vazquez Luisa Fernanda</v>
          </cell>
          <cell r="C982">
            <v>0</v>
          </cell>
          <cell r="D982" t="str">
            <v xml:space="preserve"> </v>
          </cell>
          <cell r="E982">
            <v>3182.4</v>
          </cell>
          <cell r="F982">
            <v>0</v>
          </cell>
          <cell r="G982">
            <v>3182.4</v>
          </cell>
          <cell r="H982" t="str">
            <v xml:space="preserve"> </v>
          </cell>
        </row>
        <row r="983">
          <cell r="A983" t="str">
            <v>5144-001-063</v>
          </cell>
          <cell r="B983" t="str">
            <v>Aguilar Lerma Rocio Ivette</v>
          </cell>
          <cell r="C983">
            <v>0</v>
          </cell>
          <cell r="D983" t="str">
            <v xml:space="preserve"> </v>
          </cell>
          <cell r="E983">
            <v>3712.8</v>
          </cell>
          <cell r="F983">
            <v>0</v>
          </cell>
          <cell r="G983">
            <v>3712.8</v>
          </cell>
          <cell r="H983" t="str">
            <v xml:space="preserve"> </v>
          </cell>
        </row>
        <row r="984">
          <cell r="A984" t="str">
            <v>5144-001-064</v>
          </cell>
          <cell r="B984" t="str">
            <v>García Vázquez María Del Rocio</v>
          </cell>
          <cell r="C984">
            <v>0</v>
          </cell>
          <cell r="D984" t="str">
            <v xml:space="preserve"> </v>
          </cell>
          <cell r="E984">
            <v>8674.08</v>
          </cell>
          <cell r="F984">
            <v>0</v>
          </cell>
          <cell r="G984">
            <v>8674.08</v>
          </cell>
          <cell r="H984" t="str">
            <v xml:space="preserve"> </v>
          </cell>
        </row>
        <row r="985">
          <cell r="A985" t="str">
            <v>5144-001-065</v>
          </cell>
          <cell r="B985" t="str">
            <v>Pérez Loera Irving Amid</v>
          </cell>
          <cell r="C985">
            <v>0</v>
          </cell>
          <cell r="D985" t="str">
            <v xml:space="preserve"> </v>
          </cell>
          <cell r="E985">
            <v>4388.8</v>
          </cell>
          <cell r="F985">
            <v>0</v>
          </cell>
          <cell r="G985">
            <v>4388.8</v>
          </cell>
          <cell r="H985" t="str">
            <v xml:space="preserve"> </v>
          </cell>
        </row>
        <row r="986">
          <cell r="A986" t="str">
            <v>5144-001-066</v>
          </cell>
          <cell r="B986" t="str">
            <v>López Ontiveros Irvin Eduardo</v>
          </cell>
          <cell r="C986">
            <v>0</v>
          </cell>
          <cell r="D986" t="str">
            <v xml:space="preserve"> </v>
          </cell>
          <cell r="E986">
            <v>4220.08</v>
          </cell>
          <cell r="F986">
            <v>0</v>
          </cell>
          <cell r="G986">
            <v>4220.08</v>
          </cell>
          <cell r="H986" t="str">
            <v xml:space="preserve"> </v>
          </cell>
        </row>
        <row r="987">
          <cell r="A987" t="str">
            <v>5144-001-067</v>
          </cell>
          <cell r="B987" t="str">
            <v>Salcido Bordier Luis Enrique</v>
          </cell>
          <cell r="C987">
            <v>0</v>
          </cell>
          <cell r="D987" t="str">
            <v xml:space="preserve"> </v>
          </cell>
          <cell r="E987">
            <v>4149.6000000000004</v>
          </cell>
          <cell r="F987">
            <v>0</v>
          </cell>
          <cell r="G987">
            <v>4149.6000000000004</v>
          </cell>
          <cell r="H987" t="str">
            <v xml:space="preserve"> </v>
          </cell>
        </row>
        <row r="988">
          <cell r="A988" t="str">
            <v>5144-001-068</v>
          </cell>
          <cell r="B988" t="str">
            <v>Rivera Alcala Jose Carlos</v>
          </cell>
          <cell r="C988">
            <v>0</v>
          </cell>
          <cell r="D988" t="str">
            <v xml:space="preserve"> </v>
          </cell>
          <cell r="E988">
            <v>0</v>
          </cell>
          <cell r="F988">
            <v>0</v>
          </cell>
          <cell r="G988">
            <v>0</v>
          </cell>
          <cell r="H988" t="str">
            <v xml:space="preserve"> </v>
          </cell>
        </row>
        <row r="989">
          <cell r="A989" t="str">
            <v>5144-001-069</v>
          </cell>
          <cell r="B989" t="str">
            <v>Soria Meraz Armida Guadalupe</v>
          </cell>
          <cell r="C989">
            <v>0</v>
          </cell>
          <cell r="D989" t="str">
            <v xml:space="preserve"> </v>
          </cell>
          <cell r="E989">
            <v>0</v>
          </cell>
          <cell r="F989">
            <v>0</v>
          </cell>
          <cell r="G989">
            <v>0</v>
          </cell>
          <cell r="H989" t="str">
            <v xml:space="preserve"> </v>
          </cell>
        </row>
        <row r="990">
          <cell r="A990" t="str">
            <v>5144-001-070</v>
          </cell>
          <cell r="B990" t="str">
            <v>Piñon Portillo Rogelio</v>
          </cell>
          <cell r="C990">
            <v>0</v>
          </cell>
          <cell r="D990" t="str">
            <v xml:space="preserve"> </v>
          </cell>
          <cell r="E990">
            <v>0</v>
          </cell>
          <cell r="F990">
            <v>0</v>
          </cell>
          <cell r="G990">
            <v>0</v>
          </cell>
          <cell r="H990" t="str">
            <v xml:space="preserve"> </v>
          </cell>
        </row>
        <row r="991">
          <cell r="A991" t="str">
            <v>5144-001-071</v>
          </cell>
          <cell r="B991" t="str">
            <v>Rodriguez Camacho Saul Eduardo</v>
          </cell>
          <cell r="C991">
            <v>0</v>
          </cell>
          <cell r="D991" t="str">
            <v xml:space="preserve"> </v>
          </cell>
          <cell r="E991">
            <v>0</v>
          </cell>
          <cell r="F991">
            <v>0</v>
          </cell>
          <cell r="G991">
            <v>0</v>
          </cell>
          <cell r="H991" t="str">
            <v xml:space="preserve"> </v>
          </cell>
        </row>
        <row r="992">
          <cell r="A992" t="str">
            <v>5144-008-000</v>
          </cell>
          <cell r="B992" t="str">
            <v>Seguro de gastos médicos mayores</v>
          </cell>
          <cell r="C992">
            <v>0</v>
          </cell>
          <cell r="D992" t="str">
            <v xml:space="preserve"> </v>
          </cell>
          <cell r="E992">
            <v>637571.01</v>
          </cell>
          <cell r="F992">
            <v>2406.77</v>
          </cell>
          <cell r="G992">
            <v>635164.24</v>
          </cell>
          <cell r="H992" t="str">
            <v xml:space="preserve"> </v>
          </cell>
        </row>
        <row r="993">
          <cell r="A993" t="str">
            <v>5144-008-001</v>
          </cell>
          <cell r="B993" t="str">
            <v>Morales Luevano Gregorio Daniel</v>
          </cell>
          <cell r="C993">
            <v>0</v>
          </cell>
          <cell r="D993" t="str">
            <v xml:space="preserve"> </v>
          </cell>
          <cell r="E993">
            <v>12000</v>
          </cell>
          <cell r="F993">
            <v>0</v>
          </cell>
          <cell r="G993">
            <v>12000</v>
          </cell>
          <cell r="H993" t="str">
            <v xml:space="preserve"> </v>
          </cell>
        </row>
        <row r="994">
          <cell r="A994" t="str">
            <v>5144-008-002</v>
          </cell>
          <cell r="B994" t="str">
            <v>Tavares Calderon Alejandro</v>
          </cell>
          <cell r="C994">
            <v>0</v>
          </cell>
          <cell r="D994" t="str">
            <v xml:space="preserve"> </v>
          </cell>
          <cell r="E994">
            <v>12000</v>
          </cell>
          <cell r="F994">
            <v>0</v>
          </cell>
          <cell r="G994">
            <v>12000</v>
          </cell>
          <cell r="H994" t="str">
            <v xml:space="preserve"> </v>
          </cell>
        </row>
        <row r="995">
          <cell r="A995" t="str">
            <v>5144-008-003</v>
          </cell>
          <cell r="B995" t="str">
            <v>Arroniz Avila Mayra Aida</v>
          </cell>
          <cell r="C995">
            <v>0</v>
          </cell>
          <cell r="D995" t="str">
            <v xml:space="preserve"> </v>
          </cell>
          <cell r="E995">
            <v>12000</v>
          </cell>
          <cell r="F995">
            <v>0</v>
          </cell>
          <cell r="G995">
            <v>12000</v>
          </cell>
          <cell r="H995" t="str">
            <v xml:space="preserve"> </v>
          </cell>
        </row>
        <row r="996">
          <cell r="A996" t="str">
            <v>5144-008-004</v>
          </cell>
          <cell r="B996" t="str">
            <v>Hernandez Holguin Sofia Adriana</v>
          </cell>
          <cell r="C996">
            <v>0</v>
          </cell>
          <cell r="D996" t="str">
            <v xml:space="preserve"> </v>
          </cell>
          <cell r="E996">
            <v>12000</v>
          </cell>
          <cell r="F996">
            <v>0</v>
          </cell>
          <cell r="G996">
            <v>12000</v>
          </cell>
          <cell r="H996" t="str">
            <v xml:space="preserve"> </v>
          </cell>
        </row>
        <row r="997">
          <cell r="A997" t="str">
            <v>5144-008-005</v>
          </cell>
          <cell r="B997" t="str">
            <v>Valdez Howlet Irma Leticia</v>
          </cell>
          <cell r="C997">
            <v>0</v>
          </cell>
          <cell r="D997" t="str">
            <v xml:space="preserve"> </v>
          </cell>
          <cell r="E997">
            <v>12000</v>
          </cell>
          <cell r="F997">
            <v>0</v>
          </cell>
          <cell r="G997">
            <v>12000</v>
          </cell>
          <cell r="H997" t="str">
            <v xml:space="preserve"> </v>
          </cell>
        </row>
        <row r="998">
          <cell r="A998" t="str">
            <v>5144-008-006</v>
          </cell>
          <cell r="B998" t="str">
            <v>Martinez Diaz Sulma Iliana</v>
          </cell>
          <cell r="C998">
            <v>0</v>
          </cell>
          <cell r="D998" t="str">
            <v xml:space="preserve"> </v>
          </cell>
          <cell r="E998">
            <v>0</v>
          </cell>
          <cell r="F998">
            <v>0</v>
          </cell>
          <cell r="G998">
            <v>0</v>
          </cell>
          <cell r="H998" t="str">
            <v xml:space="preserve"> </v>
          </cell>
        </row>
        <row r="999">
          <cell r="A999" t="str">
            <v>5144-008-007</v>
          </cell>
          <cell r="B999" t="str">
            <v>Aguirre Gomez Alfredo</v>
          </cell>
          <cell r="C999">
            <v>0</v>
          </cell>
          <cell r="D999" t="str">
            <v xml:space="preserve"> </v>
          </cell>
          <cell r="E999">
            <v>4500</v>
          </cell>
          <cell r="F999">
            <v>2038.35</v>
          </cell>
          <cell r="G999">
            <v>2461.65</v>
          </cell>
          <cell r="H999" t="str">
            <v xml:space="preserve"> </v>
          </cell>
        </row>
        <row r="1000">
          <cell r="A1000" t="str">
            <v>5144-008-008</v>
          </cell>
          <cell r="B1000" t="str">
            <v>Nava Rojas Jose Humberto</v>
          </cell>
          <cell r="C1000">
            <v>0</v>
          </cell>
          <cell r="D1000" t="str">
            <v xml:space="preserve"> </v>
          </cell>
          <cell r="E1000">
            <v>12000</v>
          </cell>
          <cell r="F1000">
            <v>0</v>
          </cell>
          <cell r="G1000">
            <v>12000</v>
          </cell>
          <cell r="H1000" t="str">
            <v xml:space="preserve"> </v>
          </cell>
        </row>
        <row r="1001">
          <cell r="A1001" t="str">
            <v>5144-008-009</v>
          </cell>
          <cell r="B1001" t="str">
            <v>Ramirez Olivas Paulina Alicia</v>
          </cell>
          <cell r="C1001">
            <v>0</v>
          </cell>
          <cell r="D1001" t="str">
            <v xml:space="preserve"> </v>
          </cell>
          <cell r="E1001">
            <v>12000</v>
          </cell>
          <cell r="F1001">
            <v>0</v>
          </cell>
          <cell r="G1001">
            <v>12000</v>
          </cell>
          <cell r="H1001" t="str">
            <v xml:space="preserve"> </v>
          </cell>
        </row>
        <row r="1002">
          <cell r="A1002" t="str">
            <v>5144-008-010</v>
          </cell>
          <cell r="B1002" t="str">
            <v>Sianez Heredia Manuel</v>
          </cell>
          <cell r="C1002">
            <v>0</v>
          </cell>
          <cell r="D1002" t="str">
            <v xml:space="preserve"> </v>
          </cell>
          <cell r="E1002">
            <v>4500</v>
          </cell>
          <cell r="F1002">
            <v>0</v>
          </cell>
          <cell r="G1002">
            <v>4500</v>
          </cell>
          <cell r="H1002" t="str">
            <v xml:space="preserve"> </v>
          </cell>
        </row>
        <row r="1003">
          <cell r="A1003" t="str">
            <v>5144-008-011</v>
          </cell>
          <cell r="B1003" t="str">
            <v>Olivas Chacon Mahli Angelica</v>
          </cell>
          <cell r="C1003">
            <v>0</v>
          </cell>
          <cell r="D1003" t="str">
            <v xml:space="preserve"> </v>
          </cell>
          <cell r="E1003">
            <v>0</v>
          </cell>
          <cell r="F1003">
            <v>0</v>
          </cell>
          <cell r="G1003">
            <v>0</v>
          </cell>
          <cell r="H1003" t="str">
            <v xml:space="preserve"> </v>
          </cell>
        </row>
        <row r="1004">
          <cell r="A1004" t="str">
            <v>5144-008-012</v>
          </cell>
          <cell r="B1004" t="str">
            <v>Martinez Vazquez Carmen Liliana</v>
          </cell>
          <cell r="C1004">
            <v>0</v>
          </cell>
          <cell r="D1004" t="str">
            <v xml:space="preserve"> </v>
          </cell>
          <cell r="E1004">
            <v>12000</v>
          </cell>
          <cell r="F1004">
            <v>0</v>
          </cell>
          <cell r="G1004">
            <v>12000</v>
          </cell>
          <cell r="H1004" t="str">
            <v xml:space="preserve"> </v>
          </cell>
        </row>
        <row r="1005">
          <cell r="A1005" t="str">
            <v>5144-008-013</v>
          </cell>
          <cell r="B1005" t="str">
            <v>Lujan Lara Victor Hugo</v>
          </cell>
          <cell r="C1005">
            <v>0</v>
          </cell>
          <cell r="D1005" t="str">
            <v xml:space="preserve"> </v>
          </cell>
          <cell r="E1005">
            <v>1500</v>
          </cell>
          <cell r="F1005">
            <v>0</v>
          </cell>
          <cell r="G1005">
            <v>1500</v>
          </cell>
          <cell r="H1005" t="str">
            <v xml:space="preserve"> </v>
          </cell>
        </row>
        <row r="1006">
          <cell r="A1006" t="str">
            <v>5144-008-014</v>
          </cell>
          <cell r="B1006" t="str">
            <v>Gonzalez Herrera Marcos Daniel</v>
          </cell>
          <cell r="C1006">
            <v>0</v>
          </cell>
          <cell r="D1006" t="str">
            <v xml:space="preserve"> </v>
          </cell>
          <cell r="E1006">
            <v>12000</v>
          </cell>
          <cell r="F1006">
            <v>0</v>
          </cell>
          <cell r="G1006">
            <v>12000</v>
          </cell>
          <cell r="H1006" t="str">
            <v xml:space="preserve"> </v>
          </cell>
        </row>
        <row r="1007">
          <cell r="A1007" t="str">
            <v>5144-008-015</v>
          </cell>
          <cell r="B1007" t="str">
            <v>Jurado Torres Manuel</v>
          </cell>
          <cell r="C1007">
            <v>0</v>
          </cell>
          <cell r="D1007" t="str">
            <v xml:space="preserve"> </v>
          </cell>
          <cell r="E1007">
            <v>12000</v>
          </cell>
          <cell r="F1007">
            <v>0</v>
          </cell>
          <cell r="G1007">
            <v>12000</v>
          </cell>
          <cell r="H1007" t="str">
            <v xml:space="preserve"> </v>
          </cell>
        </row>
        <row r="1008">
          <cell r="A1008" t="str">
            <v>5144-008-016</v>
          </cell>
          <cell r="B1008" t="str">
            <v>Ahumada ramirez Rafael Arturo</v>
          </cell>
          <cell r="C1008">
            <v>0</v>
          </cell>
          <cell r="D1008" t="str">
            <v xml:space="preserve"> </v>
          </cell>
          <cell r="E1008">
            <v>12000</v>
          </cell>
          <cell r="F1008">
            <v>0</v>
          </cell>
          <cell r="G1008">
            <v>12000</v>
          </cell>
          <cell r="H1008" t="str">
            <v xml:space="preserve"> </v>
          </cell>
        </row>
        <row r="1009">
          <cell r="A1009" t="str">
            <v>5144-008-017</v>
          </cell>
          <cell r="B1009" t="str">
            <v>Rubio Robles Vanessa Rubi</v>
          </cell>
          <cell r="C1009">
            <v>0</v>
          </cell>
          <cell r="D1009" t="str">
            <v xml:space="preserve"> </v>
          </cell>
          <cell r="E1009">
            <v>12000</v>
          </cell>
          <cell r="F1009">
            <v>0</v>
          </cell>
          <cell r="G1009">
            <v>12000</v>
          </cell>
          <cell r="H1009" t="str">
            <v xml:space="preserve"> </v>
          </cell>
        </row>
        <row r="1010">
          <cell r="A1010" t="str">
            <v>5144-008-018</v>
          </cell>
          <cell r="B1010" t="str">
            <v>Rocha Ortega Cristopher Armando</v>
          </cell>
          <cell r="C1010">
            <v>0</v>
          </cell>
          <cell r="D1010" t="str">
            <v xml:space="preserve"> </v>
          </cell>
          <cell r="E1010">
            <v>12000</v>
          </cell>
          <cell r="F1010">
            <v>0</v>
          </cell>
          <cell r="G1010">
            <v>12000</v>
          </cell>
          <cell r="H1010" t="str">
            <v xml:space="preserve"> </v>
          </cell>
        </row>
        <row r="1011">
          <cell r="A1011" t="str">
            <v>5144-008-019</v>
          </cell>
          <cell r="B1011" t="str">
            <v>Sierra Moreno Olea Isela</v>
          </cell>
          <cell r="C1011">
            <v>0</v>
          </cell>
          <cell r="D1011" t="str">
            <v xml:space="preserve"> </v>
          </cell>
          <cell r="E1011">
            <v>12000</v>
          </cell>
          <cell r="F1011">
            <v>0</v>
          </cell>
          <cell r="G1011">
            <v>12000</v>
          </cell>
          <cell r="H1011" t="str">
            <v xml:space="preserve"> </v>
          </cell>
        </row>
        <row r="1012">
          <cell r="A1012" t="str">
            <v>5144-008-020</v>
          </cell>
          <cell r="B1012" t="str">
            <v>Duran Olivas Fabiola</v>
          </cell>
          <cell r="C1012">
            <v>0</v>
          </cell>
          <cell r="D1012" t="str">
            <v xml:space="preserve"> </v>
          </cell>
          <cell r="E1012">
            <v>12000</v>
          </cell>
          <cell r="F1012">
            <v>0</v>
          </cell>
          <cell r="G1012">
            <v>12000</v>
          </cell>
          <cell r="H1012" t="str">
            <v xml:space="preserve"> </v>
          </cell>
        </row>
        <row r="1013">
          <cell r="A1013" t="str">
            <v>5144-008-021</v>
          </cell>
          <cell r="B1013" t="str">
            <v>Santiesteban Lopez Aliz Cristina</v>
          </cell>
          <cell r="C1013">
            <v>0</v>
          </cell>
          <cell r="D1013" t="str">
            <v xml:space="preserve"> </v>
          </cell>
          <cell r="E1013">
            <v>12000</v>
          </cell>
          <cell r="F1013">
            <v>0</v>
          </cell>
          <cell r="G1013">
            <v>12000</v>
          </cell>
          <cell r="H1013" t="str">
            <v xml:space="preserve"> </v>
          </cell>
        </row>
        <row r="1014">
          <cell r="A1014" t="str">
            <v>5144-008-022</v>
          </cell>
          <cell r="B1014" t="str">
            <v>Baeza Fernandez Demetro Adrian</v>
          </cell>
          <cell r="C1014">
            <v>0</v>
          </cell>
          <cell r="D1014" t="str">
            <v xml:space="preserve"> </v>
          </cell>
          <cell r="E1014">
            <v>12000</v>
          </cell>
          <cell r="F1014">
            <v>0</v>
          </cell>
          <cell r="G1014">
            <v>12000</v>
          </cell>
          <cell r="H1014" t="str">
            <v xml:space="preserve"> </v>
          </cell>
        </row>
        <row r="1015">
          <cell r="A1015" t="str">
            <v>5144-008-023</v>
          </cell>
          <cell r="B1015" t="str">
            <v>Santiango Ordonez Lizbeth Janeth</v>
          </cell>
          <cell r="C1015">
            <v>0</v>
          </cell>
          <cell r="D1015" t="str">
            <v xml:space="preserve"> </v>
          </cell>
          <cell r="E1015">
            <v>12000</v>
          </cell>
          <cell r="F1015">
            <v>0</v>
          </cell>
          <cell r="G1015">
            <v>12000</v>
          </cell>
          <cell r="H1015" t="str">
            <v xml:space="preserve"> </v>
          </cell>
        </row>
        <row r="1016">
          <cell r="A1016" t="str">
            <v>5144-008-024</v>
          </cell>
          <cell r="B1016" t="str">
            <v>Cuevas Velazquez Aldo Enrique</v>
          </cell>
          <cell r="C1016">
            <v>0</v>
          </cell>
          <cell r="D1016" t="str">
            <v xml:space="preserve"> </v>
          </cell>
          <cell r="E1016">
            <v>10500</v>
          </cell>
          <cell r="F1016">
            <v>0</v>
          </cell>
          <cell r="G1016">
            <v>10500</v>
          </cell>
          <cell r="H1016" t="str">
            <v xml:space="preserve"> </v>
          </cell>
        </row>
        <row r="1017">
          <cell r="A1017" t="str">
            <v>5144-008-025</v>
          </cell>
          <cell r="B1017" t="str">
            <v>Belkotosky Estrada Tatiana</v>
          </cell>
          <cell r="C1017">
            <v>0</v>
          </cell>
          <cell r="D1017" t="str">
            <v xml:space="preserve"> </v>
          </cell>
          <cell r="E1017">
            <v>12000</v>
          </cell>
          <cell r="F1017">
            <v>0</v>
          </cell>
          <cell r="G1017">
            <v>12000</v>
          </cell>
          <cell r="H1017" t="str">
            <v xml:space="preserve"> </v>
          </cell>
        </row>
        <row r="1018">
          <cell r="A1018" t="str">
            <v>5144-008-026</v>
          </cell>
          <cell r="B1018" t="str">
            <v>Ruiz Anchondo Diana Idalin</v>
          </cell>
          <cell r="C1018">
            <v>0</v>
          </cell>
          <cell r="D1018" t="str">
            <v xml:space="preserve"> </v>
          </cell>
          <cell r="E1018">
            <v>11766.64</v>
          </cell>
          <cell r="F1018">
            <v>0</v>
          </cell>
          <cell r="G1018">
            <v>11766.64</v>
          </cell>
          <cell r="H1018" t="str">
            <v xml:space="preserve"> </v>
          </cell>
        </row>
        <row r="1019">
          <cell r="A1019" t="str">
            <v>5144-008-027</v>
          </cell>
          <cell r="B1019" t="str">
            <v>Rodriguez Mejia Selene</v>
          </cell>
          <cell r="C1019">
            <v>0</v>
          </cell>
          <cell r="D1019" t="str">
            <v xml:space="preserve"> </v>
          </cell>
          <cell r="E1019">
            <v>11894.68</v>
          </cell>
          <cell r="F1019">
            <v>0</v>
          </cell>
          <cell r="G1019">
            <v>11894.68</v>
          </cell>
          <cell r="H1019" t="str">
            <v xml:space="preserve"> </v>
          </cell>
        </row>
        <row r="1020">
          <cell r="A1020" t="str">
            <v>5144-008-028</v>
          </cell>
          <cell r="B1020" t="str">
            <v>Carrillo Saenz Edgar Enrique</v>
          </cell>
          <cell r="C1020">
            <v>0</v>
          </cell>
          <cell r="D1020" t="str">
            <v xml:space="preserve"> </v>
          </cell>
          <cell r="E1020">
            <v>12000</v>
          </cell>
          <cell r="F1020">
            <v>0</v>
          </cell>
          <cell r="G1020">
            <v>12000</v>
          </cell>
          <cell r="H1020" t="str">
            <v xml:space="preserve"> </v>
          </cell>
        </row>
        <row r="1021">
          <cell r="A1021" t="str">
            <v>5144-008-029</v>
          </cell>
          <cell r="B1021" t="str">
            <v>Nunez Cano Ana Gabriela</v>
          </cell>
          <cell r="C1021">
            <v>0</v>
          </cell>
          <cell r="D1021" t="str">
            <v xml:space="preserve"> </v>
          </cell>
          <cell r="E1021">
            <v>11960.53</v>
          </cell>
          <cell r="F1021">
            <v>0</v>
          </cell>
          <cell r="G1021">
            <v>11960.53</v>
          </cell>
          <cell r="H1021" t="str">
            <v xml:space="preserve"> </v>
          </cell>
        </row>
        <row r="1022">
          <cell r="A1022" t="str">
            <v>5144-008-030</v>
          </cell>
          <cell r="B1022" t="str">
            <v>Rodriguez Casas Cynthia Mayela</v>
          </cell>
          <cell r="C1022">
            <v>0</v>
          </cell>
          <cell r="D1022" t="str">
            <v xml:space="preserve"> </v>
          </cell>
          <cell r="E1022">
            <v>12000</v>
          </cell>
          <cell r="F1022">
            <v>0</v>
          </cell>
          <cell r="G1022">
            <v>12000</v>
          </cell>
          <cell r="H1022" t="str">
            <v xml:space="preserve"> </v>
          </cell>
        </row>
        <row r="1023">
          <cell r="A1023" t="str">
            <v>5144-008-031</v>
          </cell>
          <cell r="B1023" t="str">
            <v>Cervantes Fernandez Jesus Emmanuel</v>
          </cell>
          <cell r="C1023">
            <v>0</v>
          </cell>
          <cell r="D1023" t="str">
            <v xml:space="preserve"> </v>
          </cell>
          <cell r="E1023">
            <v>12000</v>
          </cell>
          <cell r="F1023">
            <v>0</v>
          </cell>
          <cell r="G1023">
            <v>12000</v>
          </cell>
          <cell r="H1023" t="str">
            <v xml:space="preserve"> </v>
          </cell>
        </row>
        <row r="1024">
          <cell r="A1024" t="str">
            <v>5144-008-032</v>
          </cell>
          <cell r="B1024" t="str">
            <v>Chavira Terrazas Dafny Susana</v>
          </cell>
          <cell r="C1024">
            <v>0</v>
          </cell>
          <cell r="D1024" t="str">
            <v xml:space="preserve"> </v>
          </cell>
          <cell r="E1024">
            <v>12000</v>
          </cell>
          <cell r="F1024">
            <v>0</v>
          </cell>
          <cell r="G1024">
            <v>12000</v>
          </cell>
          <cell r="H1024" t="str">
            <v xml:space="preserve"> </v>
          </cell>
        </row>
        <row r="1025">
          <cell r="A1025" t="str">
            <v>5144-008-033</v>
          </cell>
          <cell r="B1025" t="str">
            <v>Valenciano Hernandez Jose Eugenio</v>
          </cell>
          <cell r="C1025">
            <v>0</v>
          </cell>
          <cell r="D1025" t="str">
            <v xml:space="preserve"> </v>
          </cell>
          <cell r="E1025">
            <v>12000</v>
          </cell>
          <cell r="F1025">
            <v>0</v>
          </cell>
          <cell r="G1025">
            <v>12000</v>
          </cell>
          <cell r="H1025" t="str">
            <v xml:space="preserve"> </v>
          </cell>
        </row>
        <row r="1026">
          <cell r="A1026" t="str">
            <v>5144-008-034</v>
          </cell>
          <cell r="B1026" t="str">
            <v>Campos Salinas Jose Luis</v>
          </cell>
          <cell r="C1026">
            <v>0</v>
          </cell>
          <cell r="D1026" t="str">
            <v xml:space="preserve"> </v>
          </cell>
          <cell r="E1026">
            <v>11927.57</v>
          </cell>
          <cell r="F1026">
            <v>0</v>
          </cell>
          <cell r="G1026">
            <v>11927.57</v>
          </cell>
          <cell r="H1026" t="str">
            <v xml:space="preserve"> </v>
          </cell>
        </row>
        <row r="1027">
          <cell r="A1027" t="str">
            <v>5144-008-035</v>
          </cell>
          <cell r="B1027" t="str">
            <v>Chavez Dominguez Jorge Luis</v>
          </cell>
          <cell r="C1027">
            <v>0</v>
          </cell>
          <cell r="D1027" t="str">
            <v xml:space="preserve"> </v>
          </cell>
          <cell r="E1027">
            <v>12000</v>
          </cell>
          <cell r="F1027">
            <v>0</v>
          </cell>
          <cell r="G1027">
            <v>12000</v>
          </cell>
          <cell r="H1027" t="str">
            <v xml:space="preserve"> </v>
          </cell>
        </row>
        <row r="1028">
          <cell r="A1028" t="str">
            <v>5144-008-036</v>
          </cell>
          <cell r="B1028" t="str">
            <v>Hermosillo Bezunartea Jose Adrian</v>
          </cell>
          <cell r="C1028">
            <v>0</v>
          </cell>
          <cell r="D1028" t="str">
            <v xml:space="preserve"> </v>
          </cell>
          <cell r="E1028">
            <v>12000</v>
          </cell>
          <cell r="F1028">
            <v>0</v>
          </cell>
          <cell r="G1028">
            <v>12000</v>
          </cell>
          <cell r="H1028" t="str">
            <v xml:space="preserve"> </v>
          </cell>
        </row>
        <row r="1029">
          <cell r="A1029" t="str">
            <v>5144-008-037</v>
          </cell>
          <cell r="B1029" t="str">
            <v>Rodriguez Ramirez Moises Isidro</v>
          </cell>
          <cell r="C1029">
            <v>0</v>
          </cell>
          <cell r="D1029" t="str">
            <v xml:space="preserve"> </v>
          </cell>
          <cell r="E1029">
            <v>12000</v>
          </cell>
          <cell r="F1029">
            <v>0</v>
          </cell>
          <cell r="G1029">
            <v>12000</v>
          </cell>
          <cell r="H1029" t="str">
            <v xml:space="preserve"> </v>
          </cell>
        </row>
        <row r="1030">
          <cell r="A1030" t="str">
            <v>5144-008-038</v>
          </cell>
          <cell r="B1030" t="str">
            <v>Miranda Lopez Gabriela</v>
          </cell>
          <cell r="C1030">
            <v>0</v>
          </cell>
          <cell r="D1030" t="str">
            <v xml:space="preserve"> </v>
          </cell>
          <cell r="E1030">
            <v>12000</v>
          </cell>
          <cell r="F1030">
            <v>0</v>
          </cell>
          <cell r="G1030">
            <v>12000</v>
          </cell>
          <cell r="H1030" t="str">
            <v xml:space="preserve"> </v>
          </cell>
        </row>
        <row r="1031">
          <cell r="A1031" t="str">
            <v>5144-008-039</v>
          </cell>
          <cell r="B1031" t="str">
            <v>Durón Gutierrez Brandy Alexxa</v>
          </cell>
          <cell r="C1031">
            <v>0</v>
          </cell>
          <cell r="D1031" t="str">
            <v xml:space="preserve"> </v>
          </cell>
          <cell r="E1031">
            <v>12000</v>
          </cell>
          <cell r="F1031">
            <v>0</v>
          </cell>
          <cell r="G1031">
            <v>12000</v>
          </cell>
          <cell r="H1031" t="str">
            <v xml:space="preserve"> </v>
          </cell>
        </row>
        <row r="1032">
          <cell r="A1032" t="str">
            <v>5144-008-040</v>
          </cell>
          <cell r="B1032" t="str">
            <v>Arras Espinosa Luis Raul</v>
          </cell>
          <cell r="C1032">
            <v>0</v>
          </cell>
          <cell r="D1032" t="str">
            <v xml:space="preserve"> </v>
          </cell>
          <cell r="E1032">
            <v>0</v>
          </cell>
          <cell r="F1032">
            <v>0</v>
          </cell>
          <cell r="G1032">
            <v>0</v>
          </cell>
          <cell r="H1032" t="str">
            <v xml:space="preserve"> </v>
          </cell>
        </row>
        <row r="1033">
          <cell r="A1033" t="str">
            <v>5144-008-041</v>
          </cell>
          <cell r="B1033" t="str">
            <v>Acosta Lucio Sndrea Paulina</v>
          </cell>
          <cell r="C1033">
            <v>0</v>
          </cell>
          <cell r="D1033" t="str">
            <v xml:space="preserve"> </v>
          </cell>
          <cell r="E1033">
            <v>4500</v>
          </cell>
          <cell r="F1033">
            <v>0</v>
          </cell>
          <cell r="G1033">
            <v>4500</v>
          </cell>
          <cell r="H1033" t="str">
            <v xml:space="preserve"> </v>
          </cell>
        </row>
        <row r="1034">
          <cell r="A1034" t="str">
            <v>5144-008-042</v>
          </cell>
          <cell r="B1034" t="str">
            <v>Villagran Hernandez Omar Francisco</v>
          </cell>
          <cell r="C1034">
            <v>0</v>
          </cell>
          <cell r="D1034" t="str">
            <v xml:space="preserve"> </v>
          </cell>
          <cell r="E1034">
            <v>500</v>
          </cell>
          <cell r="F1034">
            <v>0</v>
          </cell>
          <cell r="G1034">
            <v>500</v>
          </cell>
          <cell r="H1034" t="str">
            <v xml:space="preserve"> </v>
          </cell>
        </row>
        <row r="1035">
          <cell r="A1035" t="str">
            <v>5144-008-043</v>
          </cell>
          <cell r="B1035" t="str">
            <v>Balderrama Aguilar Miguel Alejandro</v>
          </cell>
          <cell r="C1035">
            <v>0</v>
          </cell>
          <cell r="D1035" t="str">
            <v xml:space="preserve"> </v>
          </cell>
          <cell r="E1035">
            <v>12000</v>
          </cell>
          <cell r="F1035">
            <v>0</v>
          </cell>
          <cell r="G1035">
            <v>12000</v>
          </cell>
          <cell r="H1035" t="str">
            <v xml:space="preserve"> </v>
          </cell>
        </row>
        <row r="1036">
          <cell r="A1036" t="str">
            <v>5144-008-044</v>
          </cell>
          <cell r="B1036" t="str">
            <v>Avitia Serrano Alfredo</v>
          </cell>
          <cell r="C1036">
            <v>0</v>
          </cell>
          <cell r="D1036" t="str">
            <v xml:space="preserve"> </v>
          </cell>
          <cell r="E1036">
            <v>12000</v>
          </cell>
          <cell r="F1036">
            <v>0</v>
          </cell>
          <cell r="G1036">
            <v>12000</v>
          </cell>
          <cell r="H1036" t="str">
            <v xml:space="preserve"> </v>
          </cell>
        </row>
        <row r="1037">
          <cell r="A1037" t="str">
            <v>5144-008-045</v>
          </cell>
          <cell r="B1037" t="str">
            <v>Meraz Robles Edgar Arturo</v>
          </cell>
          <cell r="C1037">
            <v>0</v>
          </cell>
          <cell r="D1037" t="str">
            <v xml:space="preserve"> </v>
          </cell>
          <cell r="E1037">
            <v>12000</v>
          </cell>
          <cell r="F1037">
            <v>0</v>
          </cell>
          <cell r="G1037">
            <v>12000</v>
          </cell>
          <cell r="H1037" t="str">
            <v xml:space="preserve"> </v>
          </cell>
        </row>
        <row r="1038">
          <cell r="A1038" t="str">
            <v>5144-008-046</v>
          </cell>
          <cell r="B1038" t="str">
            <v>Portillo Aguilar Esmeralda</v>
          </cell>
          <cell r="C1038">
            <v>0</v>
          </cell>
          <cell r="D1038" t="str">
            <v xml:space="preserve"> </v>
          </cell>
          <cell r="E1038">
            <v>4000</v>
          </cell>
          <cell r="F1038">
            <v>335.53</v>
          </cell>
          <cell r="G1038">
            <v>3664.47</v>
          </cell>
          <cell r="H1038" t="str">
            <v xml:space="preserve"> </v>
          </cell>
        </row>
        <row r="1039">
          <cell r="A1039" t="str">
            <v>5144-008-047</v>
          </cell>
          <cell r="B1039" t="str">
            <v>Mendez Aguilera Saul</v>
          </cell>
          <cell r="C1039">
            <v>0</v>
          </cell>
          <cell r="D1039" t="str">
            <v xml:space="preserve"> </v>
          </cell>
          <cell r="E1039">
            <v>12000</v>
          </cell>
          <cell r="F1039">
            <v>0</v>
          </cell>
          <cell r="G1039">
            <v>12000</v>
          </cell>
          <cell r="H1039" t="str">
            <v xml:space="preserve"> </v>
          </cell>
        </row>
        <row r="1040">
          <cell r="A1040" t="str">
            <v>5144-008-048</v>
          </cell>
          <cell r="B1040" t="str">
            <v>Balderrama Chavira Cristian Emilio</v>
          </cell>
          <cell r="C1040">
            <v>0</v>
          </cell>
          <cell r="D1040" t="str">
            <v xml:space="preserve"> </v>
          </cell>
          <cell r="E1040">
            <v>12000</v>
          </cell>
          <cell r="F1040">
            <v>0</v>
          </cell>
          <cell r="G1040">
            <v>12000</v>
          </cell>
          <cell r="H1040" t="str">
            <v xml:space="preserve"> </v>
          </cell>
        </row>
        <row r="1041">
          <cell r="A1041" t="str">
            <v>5144-008-049</v>
          </cell>
          <cell r="B1041" t="str">
            <v>Zapata Leos Victor Yuri</v>
          </cell>
          <cell r="C1041">
            <v>0</v>
          </cell>
          <cell r="D1041" t="str">
            <v xml:space="preserve"> </v>
          </cell>
          <cell r="E1041">
            <v>3500</v>
          </cell>
          <cell r="F1041">
            <v>32.89</v>
          </cell>
          <cell r="G1041">
            <v>3467.11</v>
          </cell>
          <cell r="H1041" t="str">
            <v xml:space="preserve"> </v>
          </cell>
        </row>
        <row r="1042">
          <cell r="A1042" t="str">
            <v>5144-008-050</v>
          </cell>
          <cell r="B1042" t="str">
            <v>Sanchez Loya Claudia</v>
          </cell>
          <cell r="C1042">
            <v>0</v>
          </cell>
          <cell r="D1042" t="str">
            <v xml:space="preserve"> </v>
          </cell>
          <cell r="E1042">
            <v>3633.33</v>
          </cell>
          <cell r="F1042">
            <v>0</v>
          </cell>
          <cell r="G1042">
            <v>3633.33</v>
          </cell>
          <cell r="H1042" t="str">
            <v xml:space="preserve"> </v>
          </cell>
        </row>
        <row r="1043">
          <cell r="A1043" t="str">
            <v>5144-008-052</v>
          </cell>
          <cell r="B1043" t="str">
            <v>Palacios Chaparro Carmen Fabiola</v>
          </cell>
          <cell r="C1043">
            <v>0</v>
          </cell>
          <cell r="D1043" t="str">
            <v xml:space="preserve"> </v>
          </cell>
          <cell r="E1043">
            <v>10333.299999999999</v>
          </cell>
          <cell r="F1043">
            <v>0</v>
          </cell>
          <cell r="G1043">
            <v>10333.299999999999</v>
          </cell>
          <cell r="H1043" t="str">
            <v xml:space="preserve"> </v>
          </cell>
        </row>
        <row r="1044">
          <cell r="A1044" t="str">
            <v>5144-008-053</v>
          </cell>
          <cell r="B1044" t="str">
            <v>Delagado Davila Ana Gabriela</v>
          </cell>
          <cell r="C1044">
            <v>0</v>
          </cell>
          <cell r="D1044" t="str">
            <v xml:space="preserve"> </v>
          </cell>
          <cell r="E1044">
            <v>10233.31</v>
          </cell>
          <cell r="F1044">
            <v>0</v>
          </cell>
          <cell r="G1044">
            <v>10233.31</v>
          </cell>
          <cell r="H1044" t="str">
            <v xml:space="preserve"> </v>
          </cell>
        </row>
        <row r="1045">
          <cell r="A1045" t="str">
            <v>5144-008-054</v>
          </cell>
          <cell r="B1045" t="str">
            <v>Chavez Delgado Nydia Lizeth</v>
          </cell>
          <cell r="C1045">
            <v>0</v>
          </cell>
          <cell r="D1045" t="str">
            <v xml:space="preserve"> </v>
          </cell>
          <cell r="E1045">
            <v>10000</v>
          </cell>
          <cell r="F1045">
            <v>0</v>
          </cell>
          <cell r="G1045">
            <v>10000</v>
          </cell>
          <cell r="H1045" t="str">
            <v xml:space="preserve"> </v>
          </cell>
        </row>
        <row r="1046">
          <cell r="A1046" t="str">
            <v>5144-008-055</v>
          </cell>
          <cell r="B1046" t="str">
            <v>Barraza Rojas Jose Luis</v>
          </cell>
          <cell r="C1046">
            <v>0</v>
          </cell>
          <cell r="D1046" t="str">
            <v xml:space="preserve"> </v>
          </cell>
          <cell r="E1046">
            <v>10000</v>
          </cell>
          <cell r="F1046">
            <v>0</v>
          </cell>
          <cell r="G1046">
            <v>10000</v>
          </cell>
          <cell r="H1046" t="str">
            <v xml:space="preserve"> </v>
          </cell>
        </row>
        <row r="1047">
          <cell r="A1047" t="str">
            <v>5144-008-057</v>
          </cell>
          <cell r="B1047" t="str">
            <v>Ramirez Santillan Pamela Lizeth</v>
          </cell>
          <cell r="C1047">
            <v>0</v>
          </cell>
          <cell r="D1047" t="str">
            <v xml:space="preserve"> </v>
          </cell>
          <cell r="E1047">
            <v>9333.2999999999993</v>
          </cell>
          <cell r="F1047">
            <v>0</v>
          </cell>
          <cell r="G1047">
            <v>9333.2999999999993</v>
          </cell>
          <cell r="H1047" t="str">
            <v xml:space="preserve"> </v>
          </cell>
        </row>
        <row r="1048">
          <cell r="A1048" t="str">
            <v>5144-008-058</v>
          </cell>
          <cell r="B1048" t="str">
            <v>Felix Banda Jorge Luis</v>
          </cell>
          <cell r="C1048">
            <v>0</v>
          </cell>
          <cell r="D1048" t="str">
            <v xml:space="preserve"> </v>
          </cell>
          <cell r="E1048">
            <v>10148.9</v>
          </cell>
          <cell r="F1048">
            <v>0</v>
          </cell>
          <cell r="G1048">
            <v>10148.9</v>
          </cell>
          <cell r="H1048" t="str">
            <v xml:space="preserve"> </v>
          </cell>
        </row>
        <row r="1049">
          <cell r="A1049" t="str">
            <v>5144-008-059</v>
          </cell>
          <cell r="B1049" t="str">
            <v>Muñoz Lozano Erick Alejandro</v>
          </cell>
          <cell r="C1049">
            <v>0</v>
          </cell>
          <cell r="D1049" t="str">
            <v xml:space="preserve"> </v>
          </cell>
          <cell r="E1049">
            <v>8688.5</v>
          </cell>
          <cell r="F1049">
            <v>0</v>
          </cell>
          <cell r="G1049">
            <v>8688.5</v>
          </cell>
          <cell r="H1049" t="str">
            <v xml:space="preserve"> </v>
          </cell>
        </row>
        <row r="1050">
          <cell r="A1050" t="str">
            <v>5144-008-060</v>
          </cell>
          <cell r="B1050" t="str">
            <v>Perez Zermeño Guadalupe</v>
          </cell>
          <cell r="C1050">
            <v>0</v>
          </cell>
          <cell r="D1050" t="str">
            <v xml:space="preserve"> </v>
          </cell>
          <cell r="E1050">
            <v>1933</v>
          </cell>
          <cell r="F1050">
            <v>0</v>
          </cell>
          <cell r="G1050">
            <v>1933</v>
          </cell>
          <cell r="H1050" t="str">
            <v xml:space="preserve"> </v>
          </cell>
        </row>
        <row r="1051">
          <cell r="A1051" t="str">
            <v>5144-008-061</v>
          </cell>
          <cell r="B1051" t="str">
            <v>Rodriguez Dominguez Maricela</v>
          </cell>
          <cell r="C1051">
            <v>0</v>
          </cell>
          <cell r="D1051" t="str">
            <v xml:space="preserve"> </v>
          </cell>
          <cell r="E1051">
            <v>10354.36</v>
          </cell>
          <cell r="F1051">
            <v>0</v>
          </cell>
          <cell r="G1051">
            <v>10354.36</v>
          </cell>
          <cell r="H1051" t="str">
            <v xml:space="preserve"> </v>
          </cell>
        </row>
        <row r="1052">
          <cell r="A1052" t="str">
            <v>5144-008-062</v>
          </cell>
          <cell r="B1052" t="str">
            <v>Escontrias Vazquez Luisa Fernanda</v>
          </cell>
          <cell r="C1052">
            <v>0</v>
          </cell>
          <cell r="D1052" t="str">
            <v xml:space="preserve"> </v>
          </cell>
          <cell r="E1052">
            <v>9513.1299999999992</v>
          </cell>
          <cell r="F1052">
            <v>0</v>
          </cell>
          <cell r="G1052">
            <v>9513.1299999999992</v>
          </cell>
          <cell r="H1052" t="str">
            <v xml:space="preserve"> </v>
          </cell>
        </row>
        <row r="1053">
          <cell r="A1053" t="str">
            <v>5144-008-063</v>
          </cell>
          <cell r="B1053" t="str">
            <v>Aguilar Lerma Rocio Ivette</v>
          </cell>
          <cell r="C1053">
            <v>0</v>
          </cell>
          <cell r="D1053" t="str">
            <v xml:space="preserve"> </v>
          </cell>
          <cell r="E1053">
            <v>10341.4</v>
          </cell>
          <cell r="F1053">
            <v>0</v>
          </cell>
          <cell r="G1053">
            <v>10341.4</v>
          </cell>
          <cell r="H1053" t="str">
            <v xml:space="preserve"> </v>
          </cell>
        </row>
        <row r="1054">
          <cell r="A1054" t="str">
            <v>5144-008-064</v>
          </cell>
          <cell r="B1054" t="str">
            <v>García Vázquez Maria Del Rocio</v>
          </cell>
          <cell r="C1054">
            <v>0</v>
          </cell>
          <cell r="D1054" t="str">
            <v xml:space="preserve"> </v>
          </cell>
          <cell r="E1054">
            <v>12577.65</v>
          </cell>
          <cell r="F1054">
            <v>0</v>
          </cell>
          <cell r="G1054">
            <v>12577.65</v>
          </cell>
          <cell r="H1054" t="str">
            <v xml:space="preserve"> </v>
          </cell>
        </row>
        <row r="1055">
          <cell r="A1055" t="str">
            <v>5144-008-065</v>
          </cell>
          <cell r="B1055" t="str">
            <v>Pérez Loera Irving Amid</v>
          </cell>
          <cell r="C1055">
            <v>0</v>
          </cell>
          <cell r="D1055" t="str">
            <v xml:space="preserve"> </v>
          </cell>
          <cell r="E1055">
            <v>8970.4500000000007</v>
          </cell>
          <cell r="F1055">
            <v>0</v>
          </cell>
          <cell r="G1055">
            <v>8970.4500000000007</v>
          </cell>
          <cell r="H1055" t="str">
            <v xml:space="preserve"> </v>
          </cell>
        </row>
        <row r="1056">
          <cell r="A1056" t="str">
            <v>5144-008-066</v>
          </cell>
          <cell r="B1056" t="str">
            <v>López Ontiveros Irvin Eduardo</v>
          </cell>
          <cell r="C1056">
            <v>0</v>
          </cell>
          <cell r="D1056" t="str">
            <v xml:space="preserve"> </v>
          </cell>
          <cell r="E1056">
            <v>8673.2900000000009</v>
          </cell>
          <cell r="F1056">
            <v>0</v>
          </cell>
          <cell r="G1056">
            <v>8673.2900000000009</v>
          </cell>
          <cell r="H1056" t="str">
            <v xml:space="preserve"> </v>
          </cell>
        </row>
        <row r="1057">
          <cell r="A1057" t="str">
            <v>5144-008-067</v>
          </cell>
          <cell r="B1057" t="str">
            <v>Sallcido Bordier Luis Enrique</v>
          </cell>
          <cell r="C1057">
            <v>0</v>
          </cell>
          <cell r="D1057" t="str">
            <v xml:space="preserve"> </v>
          </cell>
          <cell r="E1057">
            <v>8121</v>
          </cell>
          <cell r="F1057">
            <v>0</v>
          </cell>
          <cell r="G1057">
            <v>8121</v>
          </cell>
          <cell r="H1057" t="str">
            <v xml:space="preserve"> </v>
          </cell>
        </row>
        <row r="1058">
          <cell r="A1058" t="str">
            <v>5144-008-068</v>
          </cell>
          <cell r="B1058" t="str">
            <v>Rivera Alcala Jose Carlos</v>
          </cell>
          <cell r="C1058">
            <v>0</v>
          </cell>
          <cell r="D1058" t="str">
            <v xml:space="preserve"> </v>
          </cell>
          <cell r="E1058">
            <v>3700</v>
          </cell>
          <cell r="F1058">
            <v>0</v>
          </cell>
          <cell r="G1058">
            <v>3700</v>
          </cell>
          <cell r="H1058" t="str">
            <v xml:space="preserve"> </v>
          </cell>
        </row>
        <row r="1059">
          <cell r="A1059" t="str">
            <v>5144-008-069</v>
          </cell>
          <cell r="B1059" t="str">
            <v>Soria Meraz Armida Guadalupe</v>
          </cell>
          <cell r="C1059">
            <v>0</v>
          </cell>
          <cell r="D1059" t="str">
            <v xml:space="preserve"> </v>
          </cell>
          <cell r="E1059">
            <v>1500</v>
          </cell>
          <cell r="F1059">
            <v>0</v>
          </cell>
          <cell r="G1059">
            <v>1500</v>
          </cell>
          <cell r="H1059" t="str">
            <v xml:space="preserve"> </v>
          </cell>
        </row>
        <row r="1060">
          <cell r="A1060" t="str">
            <v>5144-008-070</v>
          </cell>
          <cell r="B1060" t="str">
            <v>Piñon Portillo Rogelio</v>
          </cell>
          <cell r="C1060">
            <v>0</v>
          </cell>
          <cell r="D1060" t="str">
            <v xml:space="preserve"> </v>
          </cell>
          <cell r="E1060">
            <v>466.67</v>
          </cell>
          <cell r="F1060">
            <v>0</v>
          </cell>
          <cell r="G1060">
            <v>466.67</v>
          </cell>
          <cell r="H1060" t="str">
            <v xml:space="preserve"> </v>
          </cell>
        </row>
        <row r="1061">
          <cell r="A1061" t="str">
            <v>5144-008-071</v>
          </cell>
          <cell r="B1061" t="str">
            <v>Rodriguez Camacho Saul Eduardo</v>
          </cell>
          <cell r="C1061">
            <v>0</v>
          </cell>
          <cell r="D1061" t="str">
            <v xml:space="preserve"> </v>
          </cell>
          <cell r="E1061">
            <v>0</v>
          </cell>
          <cell r="F1061">
            <v>0</v>
          </cell>
          <cell r="G1061">
            <v>0</v>
          </cell>
          <cell r="H1061" t="str">
            <v xml:space="preserve"> </v>
          </cell>
        </row>
        <row r="1062">
          <cell r="A1062" t="str">
            <v>5154-000-000</v>
          </cell>
          <cell r="B1062" t="str">
            <v>Prestaciones contractuales</v>
          </cell>
          <cell r="C1062">
            <v>0</v>
          </cell>
          <cell r="D1062" t="str">
            <v xml:space="preserve"> </v>
          </cell>
          <cell r="E1062">
            <v>648281.24</v>
          </cell>
          <cell r="F1062">
            <v>396.21</v>
          </cell>
          <cell r="G1062">
            <v>647885.03</v>
          </cell>
          <cell r="H1062" t="str">
            <v xml:space="preserve"> </v>
          </cell>
        </row>
        <row r="1063">
          <cell r="A1063" t="str">
            <v>5154-004-000</v>
          </cell>
          <cell r="B1063" t="str">
            <v>Bono de transporte</v>
          </cell>
          <cell r="C1063">
            <v>0</v>
          </cell>
          <cell r="D1063" t="str">
            <v xml:space="preserve"> </v>
          </cell>
          <cell r="E1063">
            <v>0</v>
          </cell>
          <cell r="F1063">
            <v>0</v>
          </cell>
          <cell r="G1063">
            <v>0</v>
          </cell>
          <cell r="H1063" t="str">
            <v xml:space="preserve"> </v>
          </cell>
        </row>
        <row r="1064">
          <cell r="A1064" t="str">
            <v>5154-004-001</v>
          </cell>
          <cell r="B1064" t="str">
            <v>Morales Luevano Gregorio Daniel</v>
          </cell>
          <cell r="C1064">
            <v>0</v>
          </cell>
          <cell r="D1064" t="str">
            <v xml:space="preserve"> </v>
          </cell>
          <cell r="E1064">
            <v>0</v>
          </cell>
          <cell r="F1064">
            <v>0</v>
          </cell>
          <cell r="G1064">
            <v>0</v>
          </cell>
          <cell r="H1064" t="str">
            <v xml:space="preserve"> </v>
          </cell>
        </row>
        <row r="1065">
          <cell r="A1065" t="str">
            <v>5154-004-002</v>
          </cell>
          <cell r="B1065" t="str">
            <v>Tavares Calderon Alejandro</v>
          </cell>
          <cell r="C1065">
            <v>0</v>
          </cell>
          <cell r="D1065" t="str">
            <v xml:space="preserve"> </v>
          </cell>
          <cell r="E1065">
            <v>0</v>
          </cell>
          <cell r="F1065">
            <v>0</v>
          </cell>
          <cell r="G1065">
            <v>0</v>
          </cell>
          <cell r="H1065" t="str">
            <v xml:space="preserve"> </v>
          </cell>
        </row>
        <row r="1066">
          <cell r="A1066" t="str">
            <v>5154-004-003</v>
          </cell>
          <cell r="B1066" t="str">
            <v>Arroniz Avila Mayra Aida</v>
          </cell>
          <cell r="C1066">
            <v>0</v>
          </cell>
          <cell r="D1066" t="str">
            <v xml:space="preserve"> </v>
          </cell>
          <cell r="E1066">
            <v>0</v>
          </cell>
          <cell r="F1066">
            <v>0</v>
          </cell>
          <cell r="G1066">
            <v>0</v>
          </cell>
          <cell r="H1066" t="str">
            <v xml:space="preserve"> </v>
          </cell>
        </row>
        <row r="1067">
          <cell r="A1067" t="str">
            <v>5154-004-004</v>
          </cell>
          <cell r="B1067" t="str">
            <v>Hernandez Holguin Sofia Adriana</v>
          </cell>
          <cell r="C1067">
            <v>0</v>
          </cell>
          <cell r="D1067" t="str">
            <v xml:space="preserve"> </v>
          </cell>
          <cell r="E1067">
            <v>0</v>
          </cell>
          <cell r="F1067">
            <v>0</v>
          </cell>
          <cell r="G1067">
            <v>0</v>
          </cell>
          <cell r="H1067" t="str">
            <v xml:space="preserve"> </v>
          </cell>
        </row>
        <row r="1068">
          <cell r="A1068" t="str">
            <v>5154-004-005</v>
          </cell>
          <cell r="B1068" t="str">
            <v>Valdez Howlet Irma Leticia</v>
          </cell>
          <cell r="C1068">
            <v>0</v>
          </cell>
          <cell r="D1068" t="str">
            <v xml:space="preserve"> </v>
          </cell>
          <cell r="E1068">
            <v>0</v>
          </cell>
          <cell r="F1068">
            <v>0</v>
          </cell>
          <cell r="G1068">
            <v>0</v>
          </cell>
          <cell r="H1068" t="str">
            <v xml:space="preserve"> </v>
          </cell>
        </row>
        <row r="1069">
          <cell r="A1069" t="str">
            <v>5154-004-006</v>
          </cell>
          <cell r="B1069" t="str">
            <v>Martinez Diaz Sulma Iliana</v>
          </cell>
          <cell r="C1069">
            <v>0</v>
          </cell>
          <cell r="D1069" t="str">
            <v xml:space="preserve"> </v>
          </cell>
          <cell r="E1069">
            <v>0</v>
          </cell>
          <cell r="F1069">
            <v>0</v>
          </cell>
          <cell r="G1069">
            <v>0</v>
          </cell>
          <cell r="H1069" t="str">
            <v xml:space="preserve"> </v>
          </cell>
        </row>
        <row r="1070">
          <cell r="A1070" t="str">
            <v>5154-004-007</v>
          </cell>
          <cell r="B1070" t="str">
            <v>Aguirre Gomez Alfredo</v>
          </cell>
          <cell r="C1070">
            <v>0</v>
          </cell>
          <cell r="D1070" t="str">
            <v xml:space="preserve"> </v>
          </cell>
          <cell r="E1070">
            <v>0</v>
          </cell>
          <cell r="F1070">
            <v>0</v>
          </cell>
          <cell r="G1070">
            <v>0</v>
          </cell>
          <cell r="H1070" t="str">
            <v xml:space="preserve"> </v>
          </cell>
        </row>
        <row r="1071">
          <cell r="A1071" t="str">
            <v>5154-004-008</v>
          </cell>
          <cell r="B1071" t="str">
            <v>Nava Rojas Jose Humberto</v>
          </cell>
          <cell r="C1071">
            <v>0</v>
          </cell>
          <cell r="D1071" t="str">
            <v xml:space="preserve"> </v>
          </cell>
          <cell r="E1071">
            <v>0</v>
          </cell>
          <cell r="F1071">
            <v>0</v>
          </cell>
          <cell r="G1071">
            <v>0</v>
          </cell>
          <cell r="H1071" t="str">
            <v xml:space="preserve"> </v>
          </cell>
        </row>
        <row r="1072">
          <cell r="A1072" t="str">
            <v>5154-004-009</v>
          </cell>
          <cell r="B1072" t="str">
            <v>Ramirez Olivas Paulina Alicia</v>
          </cell>
          <cell r="C1072">
            <v>0</v>
          </cell>
          <cell r="D1072" t="str">
            <v xml:space="preserve"> </v>
          </cell>
          <cell r="E1072">
            <v>0</v>
          </cell>
          <cell r="F1072">
            <v>0</v>
          </cell>
          <cell r="G1072">
            <v>0</v>
          </cell>
          <cell r="H1072" t="str">
            <v xml:space="preserve"> </v>
          </cell>
        </row>
        <row r="1073">
          <cell r="A1073" t="str">
            <v>5154-004-010</v>
          </cell>
          <cell r="B1073" t="str">
            <v>Sianez Heredia Manuel</v>
          </cell>
          <cell r="C1073">
            <v>0</v>
          </cell>
          <cell r="D1073" t="str">
            <v xml:space="preserve"> </v>
          </cell>
          <cell r="E1073">
            <v>0</v>
          </cell>
          <cell r="F1073">
            <v>0</v>
          </cell>
          <cell r="G1073">
            <v>0</v>
          </cell>
          <cell r="H1073" t="str">
            <v xml:space="preserve"> </v>
          </cell>
        </row>
        <row r="1074">
          <cell r="A1074" t="str">
            <v>5154-004-011</v>
          </cell>
          <cell r="B1074" t="str">
            <v>Olivas Chacon Mahli Angelica</v>
          </cell>
          <cell r="C1074">
            <v>0</v>
          </cell>
          <cell r="D1074" t="str">
            <v xml:space="preserve"> </v>
          </cell>
          <cell r="E1074">
            <v>0</v>
          </cell>
          <cell r="F1074">
            <v>0</v>
          </cell>
          <cell r="G1074">
            <v>0</v>
          </cell>
          <cell r="H1074" t="str">
            <v xml:space="preserve"> </v>
          </cell>
        </row>
        <row r="1075">
          <cell r="A1075" t="str">
            <v>5154-004-012</v>
          </cell>
          <cell r="B1075" t="str">
            <v>Martinez Vazquez Carmen Liliana</v>
          </cell>
          <cell r="C1075">
            <v>0</v>
          </cell>
          <cell r="D1075" t="str">
            <v xml:space="preserve"> </v>
          </cell>
          <cell r="E1075">
            <v>0</v>
          </cell>
          <cell r="F1075">
            <v>0</v>
          </cell>
          <cell r="G1075">
            <v>0</v>
          </cell>
          <cell r="H1075" t="str">
            <v xml:space="preserve"> </v>
          </cell>
        </row>
        <row r="1076">
          <cell r="A1076" t="str">
            <v>5154-004-013</v>
          </cell>
          <cell r="B1076" t="str">
            <v>Lujan Lara Victor Hugo</v>
          </cell>
          <cell r="C1076">
            <v>0</v>
          </cell>
          <cell r="D1076" t="str">
            <v xml:space="preserve"> </v>
          </cell>
          <cell r="E1076">
            <v>0</v>
          </cell>
          <cell r="F1076">
            <v>0</v>
          </cell>
          <cell r="G1076">
            <v>0</v>
          </cell>
          <cell r="H1076" t="str">
            <v xml:space="preserve"> </v>
          </cell>
        </row>
        <row r="1077">
          <cell r="A1077" t="str">
            <v>5154-004-014</v>
          </cell>
          <cell r="B1077" t="str">
            <v>Gonzalez Herrera Marcos Daniel</v>
          </cell>
          <cell r="C1077">
            <v>0</v>
          </cell>
          <cell r="D1077" t="str">
            <v xml:space="preserve"> </v>
          </cell>
          <cell r="E1077">
            <v>0</v>
          </cell>
          <cell r="F1077">
            <v>0</v>
          </cell>
          <cell r="G1077">
            <v>0</v>
          </cell>
          <cell r="H1077" t="str">
            <v xml:space="preserve"> </v>
          </cell>
        </row>
        <row r="1078">
          <cell r="A1078" t="str">
            <v>5154-004-015</v>
          </cell>
          <cell r="B1078" t="str">
            <v>Jurado Torres Manuel</v>
          </cell>
          <cell r="C1078">
            <v>0</v>
          </cell>
          <cell r="D1078" t="str">
            <v xml:space="preserve"> </v>
          </cell>
          <cell r="E1078">
            <v>0</v>
          </cell>
          <cell r="F1078">
            <v>0</v>
          </cell>
          <cell r="G1078">
            <v>0</v>
          </cell>
          <cell r="H1078" t="str">
            <v xml:space="preserve"> </v>
          </cell>
        </row>
        <row r="1079">
          <cell r="A1079" t="str">
            <v>5154-004-016</v>
          </cell>
          <cell r="B1079" t="str">
            <v>Ahumada Ramirez Rafael Arturo</v>
          </cell>
          <cell r="C1079">
            <v>0</v>
          </cell>
          <cell r="D1079" t="str">
            <v xml:space="preserve"> </v>
          </cell>
          <cell r="E1079">
            <v>0</v>
          </cell>
          <cell r="F1079">
            <v>0</v>
          </cell>
          <cell r="G1079">
            <v>0</v>
          </cell>
          <cell r="H1079" t="str">
            <v xml:space="preserve"> </v>
          </cell>
        </row>
        <row r="1080">
          <cell r="A1080" t="str">
            <v>5154-004-017</v>
          </cell>
          <cell r="B1080" t="str">
            <v>Rubio Robles Vanessa Rubi</v>
          </cell>
          <cell r="C1080">
            <v>0</v>
          </cell>
          <cell r="D1080" t="str">
            <v xml:space="preserve"> </v>
          </cell>
          <cell r="E1080">
            <v>0</v>
          </cell>
          <cell r="F1080">
            <v>0</v>
          </cell>
          <cell r="G1080">
            <v>0</v>
          </cell>
          <cell r="H1080" t="str">
            <v xml:space="preserve"> </v>
          </cell>
        </row>
        <row r="1081">
          <cell r="A1081" t="str">
            <v>5154-004-018</v>
          </cell>
          <cell r="B1081" t="str">
            <v>Rocha Ortega Cristopher Armando</v>
          </cell>
          <cell r="C1081">
            <v>0</v>
          </cell>
          <cell r="D1081" t="str">
            <v xml:space="preserve"> </v>
          </cell>
          <cell r="E1081">
            <v>0</v>
          </cell>
          <cell r="F1081">
            <v>0</v>
          </cell>
          <cell r="G1081">
            <v>0</v>
          </cell>
          <cell r="H1081" t="str">
            <v xml:space="preserve"> </v>
          </cell>
        </row>
        <row r="1082">
          <cell r="A1082" t="str">
            <v>5154-004-019</v>
          </cell>
          <cell r="B1082" t="str">
            <v>Sierra Moreno Olea Isela</v>
          </cell>
          <cell r="C1082">
            <v>0</v>
          </cell>
          <cell r="D1082" t="str">
            <v xml:space="preserve"> </v>
          </cell>
          <cell r="E1082">
            <v>0</v>
          </cell>
          <cell r="F1082">
            <v>0</v>
          </cell>
          <cell r="G1082">
            <v>0</v>
          </cell>
          <cell r="H1082" t="str">
            <v xml:space="preserve"> </v>
          </cell>
        </row>
        <row r="1083">
          <cell r="A1083" t="str">
            <v>5154-004-020</v>
          </cell>
          <cell r="B1083" t="str">
            <v>Duran Olivas Fabiola</v>
          </cell>
          <cell r="C1083">
            <v>0</v>
          </cell>
          <cell r="D1083" t="str">
            <v xml:space="preserve"> </v>
          </cell>
          <cell r="E1083">
            <v>0</v>
          </cell>
          <cell r="F1083">
            <v>0</v>
          </cell>
          <cell r="G1083">
            <v>0</v>
          </cell>
          <cell r="H1083" t="str">
            <v xml:space="preserve"> </v>
          </cell>
        </row>
        <row r="1084">
          <cell r="A1084" t="str">
            <v>5154-004-021</v>
          </cell>
          <cell r="B1084" t="str">
            <v>Santiesteban Lopez Aliz Cristina</v>
          </cell>
          <cell r="C1084">
            <v>0</v>
          </cell>
          <cell r="D1084" t="str">
            <v xml:space="preserve"> </v>
          </cell>
          <cell r="E1084">
            <v>0</v>
          </cell>
          <cell r="F1084">
            <v>0</v>
          </cell>
          <cell r="G1084">
            <v>0</v>
          </cell>
          <cell r="H1084" t="str">
            <v xml:space="preserve"> </v>
          </cell>
        </row>
        <row r="1085">
          <cell r="A1085" t="str">
            <v>5154-004-022</v>
          </cell>
          <cell r="B1085" t="str">
            <v>Baeza Fernandez Demetro Adrian</v>
          </cell>
          <cell r="C1085">
            <v>0</v>
          </cell>
          <cell r="D1085" t="str">
            <v xml:space="preserve"> </v>
          </cell>
          <cell r="E1085">
            <v>0</v>
          </cell>
          <cell r="F1085">
            <v>0</v>
          </cell>
          <cell r="G1085">
            <v>0</v>
          </cell>
          <cell r="H1085" t="str">
            <v xml:space="preserve"> </v>
          </cell>
        </row>
        <row r="1086">
          <cell r="A1086" t="str">
            <v>5154-004-023</v>
          </cell>
          <cell r="B1086" t="str">
            <v>Santiango Ordonez Lizbeth Janeth</v>
          </cell>
          <cell r="C1086">
            <v>0</v>
          </cell>
          <cell r="D1086" t="str">
            <v xml:space="preserve"> </v>
          </cell>
          <cell r="E1086">
            <v>0</v>
          </cell>
          <cell r="F1086">
            <v>0</v>
          </cell>
          <cell r="G1086">
            <v>0</v>
          </cell>
          <cell r="H1086" t="str">
            <v xml:space="preserve"> </v>
          </cell>
        </row>
        <row r="1087">
          <cell r="A1087" t="str">
            <v>5154-004-024</v>
          </cell>
          <cell r="B1087" t="str">
            <v>Cuevas Velazquez Aldo Enrique</v>
          </cell>
          <cell r="C1087">
            <v>0</v>
          </cell>
          <cell r="D1087" t="str">
            <v xml:space="preserve"> </v>
          </cell>
          <cell r="E1087">
            <v>0</v>
          </cell>
          <cell r="F1087">
            <v>0</v>
          </cell>
          <cell r="G1087">
            <v>0</v>
          </cell>
          <cell r="H1087" t="str">
            <v xml:space="preserve"> </v>
          </cell>
        </row>
        <row r="1088">
          <cell r="A1088" t="str">
            <v>5154-004-025</v>
          </cell>
          <cell r="B1088" t="str">
            <v>Belkotosky Estrada Tatiana</v>
          </cell>
          <cell r="C1088">
            <v>0</v>
          </cell>
          <cell r="D1088" t="str">
            <v xml:space="preserve"> </v>
          </cell>
          <cell r="E1088">
            <v>0</v>
          </cell>
          <cell r="F1088">
            <v>0</v>
          </cell>
          <cell r="G1088">
            <v>0</v>
          </cell>
          <cell r="H1088" t="str">
            <v xml:space="preserve"> </v>
          </cell>
        </row>
        <row r="1089">
          <cell r="A1089" t="str">
            <v>5154-004-026</v>
          </cell>
          <cell r="B1089" t="str">
            <v>Ruiz Anchondo Diana Idalin</v>
          </cell>
          <cell r="C1089">
            <v>0</v>
          </cell>
          <cell r="D1089" t="str">
            <v xml:space="preserve"> </v>
          </cell>
          <cell r="E1089">
            <v>0</v>
          </cell>
          <cell r="F1089">
            <v>0</v>
          </cell>
          <cell r="G1089">
            <v>0</v>
          </cell>
          <cell r="H1089" t="str">
            <v xml:space="preserve"> </v>
          </cell>
        </row>
        <row r="1090">
          <cell r="A1090" t="str">
            <v>5154-004-027</v>
          </cell>
          <cell r="B1090" t="str">
            <v>Rodriguez Mejia Selene</v>
          </cell>
          <cell r="C1090">
            <v>0</v>
          </cell>
          <cell r="D1090" t="str">
            <v xml:space="preserve"> </v>
          </cell>
          <cell r="E1090">
            <v>0</v>
          </cell>
          <cell r="F1090">
            <v>0</v>
          </cell>
          <cell r="G1090">
            <v>0</v>
          </cell>
          <cell r="H1090" t="str">
            <v xml:space="preserve"> </v>
          </cell>
        </row>
        <row r="1091">
          <cell r="A1091" t="str">
            <v>5154-004-028</v>
          </cell>
          <cell r="B1091" t="str">
            <v>Carrillo Saenz Edgar Enrique</v>
          </cell>
          <cell r="C1091">
            <v>0</v>
          </cell>
          <cell r="D1091" t="str">
            <v xml:space="preserve"> </v>
          </cell>
          <cell r="E1091">
            <v>0</v>
          </cell>
          <cell r="F1091">
            <v>0</v>
          </cell>
          <cell r="G1091">
            <v>0</v>
          </cell>
          <cell r="H1091" t="str">
            <v xml:space="preserve"> </v>
          </cell>
        </row>
        <row r="1092">
          <cell r="A1092" t="str">
            <v>5154-004-029</v>
          </cell>
          <cell r="B1092" t="str">
            <v>Nunez Cano Ana Gabriela</v>
          </cell>
          <cell r="C1092">
            <v>0</v>
          </cell>
          <cell r="D1092" t="str">
            <v xml:space="preserve"> </v>
          </cell>
          <cell r="E1092">
            <v>0</v>
          </cell>
          <cell r="F1092">
            <v>0</v>
          </cell>
          <cell r="G1092">
            <v>0</v>
          </cell>
          <cell r="H1092" t="str">
            <v xml:space="preserve"> </v>
          </cell>
        </row>
        <row r="1093">
          <cell r="A1093" t="str">
            <v>5154-004-030</v>
          </cell>
          <cell r="B1093" t="str">
            <v>Rodriguez Casas Cynthia Mayela</v>
          </cell>
          <cell r="C1093">
            <v>0</v>
          </cell>
          <cell r="D1093" t="str">
            <v xml:space="preserve"> </v>
          </cell>
          <cell r="E1093">
            <v>0</v>
          </cell>
          <cell r="F1093">
            <v>0</v>
          </cell>
          <cell r="G1093">
            <v>0</v>
          </cell>
          <cell r="H1093" t="str">
            <v xml:space="preserve"> </v>
          </cell>
        </row>
        <row r="1094">
          <cell r="A1094" t="str">
            <v>5154-004-031</v>
          </cell>
          <cell r="B1094" t="str">
            <v>Cervantes Fernandez Jesus Emmanuel</v>
          </cell>
          <cell r="C1094">
            <v>0</v>
          </cell>
          <cell r="D1094" t="str">
            <v xml:space="preserve"> </v>
          </cell>
          <cell r="E1094">
            <v>0</v>
          </cell>
          <cell r="F1094">
            <v>0</v>
          </cell>
          <cell r="G1094">
            <v>0</v>
          </cell>
          <cell r="H1094" t="str">
            <v xml:space="preserve"> </v>
          </cell>
        </row>
        <row r="1095">
          <cell r="A1095" t="str">
            <v>5154-004-032</v>
          </cell>
          <cell r="B1095" t="str">
            <v>Chavira Terrazas Dafny Susana</v>
          </cell>
          <cell r="C1095">
            <v>0</v>
          </cell>
          <cell r="D1095" t="str">
            <v xml:space="preserve"> </v>
          </cell>
          <cell r="E1095">
            <v>0</v>
          </cell>
          <cell r="F1095">
            <v>0</v>
          </cell>
          <cell r="G1095">
            <v>0</v>
          </cell>
          <cell r="H1095" t="str">
            <v xml:space="preserve"> </v>
          </cell>
        </row>
        <row r="1096">
          <cell r="A1096" t="str">
            <v>5154-004-033</v>
          </cell>
          <cell r="B1096" t="str">
            <v>Valenciano Hernandez Jose Eugenio</v>
          </cell>
          <cell r="C1096">
            <v>0</v>
          </cell>
          <cell r="D1096" t="str">
            <v xml:space="preserve"> </v>
          </cell>
          <cell r="E1096">
            <v>0</v>
          </cell>
          <cell r="F1096">
            <v>0</v>
          </cell>
          <cell r="G1096">
            <v>0</v>
          </cell>
          <cell r="H1096" t="str">
            <v xml:space="preserve"> </v>
          </cell>
        </row>
        <row r="1097">
          <cell r="A1097" t="str">
            <v>5154-004-034</v>
          </cell>
          <cell r="B1097" t="str">
            <v>Campos Salinas Jose Luis</v>
          </cell>
          <cell r="C1097">
            <v>0</v>
          </cell>
          <cell r="D1097" t="str">
            <v xml:space="preserve"> </v>
          </cell>
          <cell r="E1097">
            <v>0</v>
          </cell>
          <cell r="F1097">
            <v>0</v>
          </cell>
          <cell r="G1097">
            <v>0</v>
          </cell>
          <cell r="H1097" t="str">
            <v xml:space="preserve"> </v>
          </cell>
        </row>
        <row r="1098">
          <cell r="A1098" t="str">
            <v>5154-004-035</v>
          </cell>
          <cell r="B1098" t="str">
            <v>Chavez Dominguez Jorge Luis</v>
          </cell>
          <cell r="C1098">
            <v>0</v>
          </cell>
          <cell r="D1098" t="str">
            <v xml:space="preserve"> </v>
          </cell>
          <cell r="E1098">
            <v>0</v>
          </cell>
          <cell r="F1098">
            <v>0</v>
          </cell>
          <cell r="G1098">
            <v>0</v>
          </cell>
          <cell r="H1098" t="str">
            <v xml:space="preserve"> </v>
          </cell>
        </row>
        <row r="1099">
          <cell r="A1099" t="str">
            <v>5154-004-036</v>
          </cell>
          <cell r="B1099" t="str">
            <v>Hermosillo Bezunartea Jose Adrian</v>
          </cell>
          <cell r="C1099">
            <v>0</v>
          </cell>
          <cell r="D1099" t="str">
            <v xml:space="preserve"> </v>
          </cell>
          <cell r="E1099">
            <v>0</v>
          </cell>
          <cell r="F1099">
            <v>0</v>
          </cell>
          <cell r="G1099">
            <v>0</v>
          </cell>
          <cell r="H1099" t="str">
            <v xml:space="preserve"> </v>
          </cell>
        </row>
        <row r="1100">
          <cell r="A1100" t="str">
            <v>5154-004-037</v>
          </cell>
          <cell r="B1100" t="str">
            <v>Rodriguez Ramirez Moises Isidro</v>
          </cell>
          <cell r="C1100">
            <v>0</v>
          </cell>
          <cell r="D1100" t="str">
            <v xml:space="preserve"> </v>
          </cell>
          <cell r="E1100">
            <v>0</v>
          </cell>
          <cell r="F1100">
            <v>0</v>
          </cell>
          <cell r="G1100">
            <v>0</v>
          </cell>
          <cell r="H1100" t="str">
            <v xml:space="preserve"> </v>
          </cell>
        </row>
        <row r="1101">
          <cell r="A1101" t="str">
            <v>5154-004-038</v>
          </cell>
          <cell r="B1101" t="str">
            <v>Miranda Lopez Gabriela</v>
          </cell>
          <cell r="C1101">
            <v>0</v>
          </cell>
          <cell r="D1101" t="str">
            <v xml:space="preserve"> </v>
          </cell>
          <cell r="E1101">
            <v>0</v>
          </cell>
          <cell r="F1101">
            <v>0</v>
          </cell>
          <cell r="G1101">
            <v>0</v>
          </cell>
          <cell r="H1101" t="str">
            <v xml:space="preserve"> </v>
          </cell>
        </row>
        <row r="1102">
          <cell r="A1102" t="str">
            <v>5154-004-039</v>
          </cell>
          <cell r="B1102" t="str">
            <v>Durón Gutierrez Brandy Alexa</v>
          </cell>
          <cell r="C1102">
            <v>0</v>
          </cell>
          <cell r="D1102" t="str">
            <v xml:space="preserve"> </v>
          </cell>
          <cell r="E1102">
            <v>0</v>
          </cell>
          <cell r="F1102">
            <v>0</v>
          </cell>
          <cell r="G1102">
            <v>0</v>
          </cell>
          <cell r="H1102" t="str">
            <v xml:space="preserve"> </v>
          </cell>
        </row>
        <row r="1103">
          <cell r="A1103" t="str">
            <v>5154-004-040</v>
          </cell>
          <cell r="B1103" t="str">
            <v>Arras Espinosa Luis Raul</v>
          </cell>
          <cell r="C1103">
            <v>0</v>
          </cell>
          <cell r="D1103" t="str">
            <v xml:space="preserve"> </v>
          </cell>
          <cell r="E1103">
            <v>0</v>
          </cell>
          <cell r="F1103">
            <v>0</v>
          </cell>
          <cell r="G1103">
            <v>0</v>
          </cell>
          <cell r="H1103" t="str">
            <v xml:space="preserve"> </v>
          </cell>
        </row>
        <row r="1104">
          <cell r="A1104" t="str">
            <v>5154-004-041</v>
          </cell>
          <cell r="B1104" t="str">
            <v>Acosta Lucio Andrea Paulina</v>
          </cell>
          <cell r="C1104">
            <v>0</v>
          </cell>
          <cell r="D1104" t="str">
            <v xml:space="preserve"> </v>
          </cell>
          <cell r="E1104">
            <v>0</v>
          </cell>
          <cell r="F1104">
            <v>0</v>
          </cell>
          <cell r="G1104">
            <v>0</v>
          </cell>
          <cell r="H1104" t="str">
            <v xml:space="preserve"> </v>
          </cell>
        </row>
        <row r="1105">
          <cell r="A1105" t="str">
            <v>5154-004-042</v>
          </cell>
          <cell r="B1105" t="str">
            <v>Villagrán Hernández Omar Francisco</v>
          </cell>
          <cell r="C1105">
            <v>0</v>
          </cell>
          <cell r="D1105" t="str">
            <v xml:space="preserve"> </v>
          </cell>
          <cell r="E1105">
            <v>0</v>
          </cell>
          <cell r="F1105">
            <v>0</v>
          </cell>
          <cell r="G1105">
            <v>0</v>
          </cell>
          <cell r="H1105" t="str">
            <v xml:space="preserve"> </v>
          </cell>
        </row>
        <row r="1106">
          <cell r="A1106" t="str">
            <v>5154-004-043</v>
          </cell>
          <cell r="B1106" t="str">
            <v>Balderrama Aguilar Miguel Alejandro</v>
          </cell>
          <cell r="C1106">
            <v>0</v>
          </cell>
          <cell r="D1106" t="str">
            <v xml:space="preserve"> </v>
          </cell>
          <cell r="E1106">
            <v>0</v>
          </cell>
          <cell r="F1106">
            <v>0</v>
          </cell>
          <cell r="G1106">
            <v>0</v>
          </cell>
          <cell r="H1106" t="str">
            <v xml:space="preserve"> </v>
          </cell>
        </row>
        <row r="1107">
          <cell r="A1107" t="str">
            <v>5154-004-044</v>
          </cell>
          <cell r="B1107" t="str">
            <v>Avitia Serrano Alfredo</v>
          </cell>
          <cell r="C1107">
            <v>0</v>
          </cell>
          <cell r="D1107" t="str">
            <v xml:space="preserve"> </v>
          </cell>
          <cell r="E1107">
            <v>0</v>
          </cell>
          <cell r="F1107">
            <v>0</v>
          </cell>
          <cell r="G1107">
            <v>0</v>
          </cell>
          <cell r="H1107" t="str">
            <v xml:space="preserve"> </v>
          </cell>
        </row>
        <row r="1108">
          <cell r="A1108" t="str">
            <v>5154-004-045</v>
          </cell>
          <cell r="B1108" t="str">
            <v>Meraz Robles Edgar Arturo</v>
          </cell>
          <cell r="C1108">
            <v>0</v>
          </cell>
          <cell r="D1108" t="str">
            <v xml:space="preserve"> </v>
          </cell>
          <cell r="E1108">
            <v>0</v>
          </cell>
          <cell r="F1108">
            <v>0</v>
          </cell>
          <cell r="G1108">
            <v>0</v>
          </cell>
          <cell r="H1108" t="str">
            <v xml:space="preserve"> </v>
          </cell>
        </row>
        <row r="1109">
          <cell r="A1109" t="str">
            <v>5154-004-046</v>
          </cell>
          <cell r="B1109" t="str">
            <v>Portillo Aguilar Esmeralda</v>
          </cell>
          <cell r="C1109">
            <v>0</v>
          </cell>
          <cell r="D1109" t="str">
            <v xml:space="preserve"> </v>
          </cell>
          <cell r="E1109">
            <v>0</v>
          </cell>
          <cell r="F1109">
            <v>0</v>
          </cell>
          <cell r="G1109">
            <v>0</v>
          </cell>
          <cell r="H1109" t="str">
            <v xml:space="preserve"> </v>
          </cell>
        </row>
        <row r="1110">
          <cell r="A1110" t="str">
            <v>5154-004-047</v>
          </cell>
          <cell r="B1110" t="str">
            <v>Méndez Aguilera Saúl</v>
          </cell>
          <cell r="C1110">
            <v>0</v>
          </cell>
          <cell r="D1110" t="str">
            <v xml:space="preserve"> </v>
          </cell>
          <cell r="E1110">
            <v>0</v>
          </cell>
          <cell r="F1110">
            <v>0</v>
          </cell>
          <cell r="G1110">
            <v>0</v>
          </cell>
          <cell r="H1110" t="str">
            <v xml:space="preserve"> </v>
          </cell>
        </row>
        <row r="1111">
          <cell r="A1111" t="str">
            <v>5154-004-048</v>
          </cell>
          <cell r="B1111" t="str">
            <v>Balderrama Chavira Cristian Emilio</v>
          </cell>
          <cell r="C1111">
            <v>0</v>
          </cell>
          <cell r="D1111" t="str">
            <v xml:space="preserve"> </v>
          </cell>
          <cell r="E1111">
            <v>0</v>
          </cell>
          <cell r="F1111">
            <v>0</v>
          </cell>
          <cell r="G1111">
            <v>0</v>
          </cell>
          <cell r="H1111" t="str">
            <v xml:space="preserve"> </v>
          </cell>
        </row>
        <row r="1112">
          <cell r="A1112" t="str">
            <v>5154-004-049</v>
          </cell>
          <cell r="B1112" t="str">
            <v>Xapata Leos Victor Yuri</v>
          </cell>
          <cell r="C1112">
            <v>0</v>
          </cell>
          <cell r="D1112" t="str">
            <v xml:space="preserve"> </v>
          </cell>
          <cell r="E1112">
            <v>0</v>
          </cell>
          <cell r="F1112">
            <v>0</v>
          </cell>
          <cell r="G1112">
            <v>0</v>
          </cell>
          <cell r="H1112" t="str">
            <v xml:space="preserve"> </v>
          </cell>
        </row>
        <row r="1113">
          <cell r="A1113" t="str">
            <v>5154-004-050</v>
          </cell>
          <cell r="B1113" t="str">
            <v>Sanchez Loya Claudia</v>
          </cell>
          <cell r="C1113">
            <v>0</v>
          </cell>
          <cell r="D1113" t="str">
            <v xml:space="preserve"> </v>
          </cell>
          <cell r="E1113">
            <v>0</v>
          </cell>
          <cell r="F1113">
            <v>0</v>
          </cell>
          <cell r="G1113">
            <v>0</v>
          </cell>
          <cell r="H1113" t="str">
            <v xml:space="preserve"> </v>
          </cell>
        </row>
        <row r="1114">
          <cell r="A1114" t="str">
            <v>5154-004-052</v>
          </cell>
          <cell r="B1114" t="str">
            <v>Palacios Chaparro Carmen Fabiola</v>
          </cell>
          <cell r="C1114">
            <v>0</v>
          </cell>
          <cell r="D1114" t="str">
            <v xml:space="preserve"> </v>
          </cell>
          <cell r="E1114">
            <v>0</v>
          </cell>
          <cell r="F1114">
            <v>0</v>
          </cell>
          <cell r="G1114">
            <v>0</v>
          </cell>
          <cell r="H1114" t="str">
            <v xml:space="preserve"> </v>
          </cell>
        </row>
        <row r="1115">
          <cell r="A1115" t="str">
            <v>5154-004-053</v>
          </cell>
          <cell r="B1115" t="str">
            <v>Delgado Davila Ana Gabriela</v>
          </cell>
          <cell r="C1115">
            <v>0</v>
          </cell>
          <cell r="D1115" t="str">
            <v xml:space="preserve"> </v>
          </cell>
          <cell r="E1115">
            <v>0</v>
          </cell>
          <cell r="F1115">
            <v>0</v>
          </cell>
          <cell r="G1115">
            <v>0</v>
          </cell>
          <cell r="H1115" t="str">
            <v xml:space="preserve"> </v>
          </cell>
        </row>
        <row r="1116">
          <cell r="A1116" t="str">
            <v>5154-004-054</v>
          </cell>
          <cell r="B1116" t="str">
            <v>Chavez Delgado Nydia Lizeth</v>
          </cell>
          <cell r="C1116">
            <v>0</v>
          </cell>
          <cell r="D1116" t="str">
            <v xml:space="preserve"> </v>
          </cell>
          <cell r="E1116">
            <v>0</v>
          </cell>
          <cell r="F1116">
            <v>0</v>
          </cell>
          <cell r="G1116">
            <v>0</v>
          </cell>
          <cell r="H1116" t="str">
            <v xml:space="preserve"> </v>
          </cell>
        </row>
        <row r="1117">
          <cell r="A1117" t="str">
            <v>5154-004-055</v>
          </cell>
          <cell r="B1117" t="str">
            <v>Barraza Rojas Jose Luis</v>
          </cell>
          <cell r="C1117">
            <v>0</v>
          </cell>
          <cell r="D1117" t="str">
            <v xml:space="preserve"> </v>
          </cell>
          <cell r="E1117">
            <v>0</v>
          </cell>
          <cell r="F1117">
            <v>0</v>
          </cell>
          <cell r="G1117">
            <v>0</v>
          </cell>
          <cell r="H1117" t="str">
            <v xml:space="preserve"> </v>
          </cell>
        </row>
        <row r="1118">
          <cell r="A1118" t="str">
            <v>5154-004-057</v>
          </cell>
          <cell r="B1118" t="str">
            <v>Ramirez Santillan Pamela Lizbeth</v>
          </cell>
          <cell r="C1118">
            <v>0</v>
          </cell>
          <cell r="D1118" t="str">
            <v xml:space="preserve"> </v>
          </cell>
          <cell r="E1118">
            <v>0</v>
          </cell>
          <cell r="F1118">
            <v>0</v>
          </cell>
          <cell r="G1118">
            <v>0</v>
          </cell>
          <cell r="H1118" t="str">
            <v xml:space="preserve"> </v>
          </cell>
        </row>
        <row r="1119">
          <cell r="A1119" t="str">
            <v>5154-004-058</v>
          </cell>
          <cell r="B1119" t="str">
            <v>Felix Banda Jorge LUis</v>
          </cell>
          <cell r="C1119">
            <v>0</v>
          </cell>
          <cell r="D1119" t="str">
            <v xml:space="preserve"> </v>
          </cell>
          <cell r="E1119">
            <v>0</v>
          </cell>
          <cell r="F1119">
            <v>0</v>
          </cell>
          <cell r="G1119">
            <v>0</v>
          </cell>
          <cell r="H1119" t="str">
            <v xml:space="preserve"> </v>
          </cell>
        </row>
        <row r="1120">
          <cell r="A1120" t="str">
            <v>5154-004-059</v>
          </cell>
          <cell r="B1120" t="str">
            <v>Muñoz Lozano Erick Alejandro</v>
          </cell>
          <cell r="C1120">
            <v>0</v>
          </cell>
          <cell r="D1120" t="str">
            <v xml:space="preserve"> </v>
          </cell>
          <cell r="E1120">
            <v>0</v>
          </cell>
          <cell r="F1120">
            <v>0</v>
          </cell>
          <cell r="G1120">
            <v>0</v>
          </cell>
          <cell r="H1120" t="str">
            <v xml:space="preserve"> </v>
          </cell>
        </row>
        <row r="1121">
          <cell r="A1121" t="str">
            <v>5154-004-060</v>
          </cell>
          <cell r="B1121" t="str">
            <v>Perez Zermeño Guadalupe</v>
          </cell>
          <cell r="C1121">
            <v>0</v>
          </cell>
          <cell r="D1121" t="str">
            <v xml:space="preserve"> </v>
          </cell>
          <cell r="E1121">
            <v>0</v>
          </cell>
          <cell r="F1121">
            <v>0</v>
          </cell>
          <cell r="G1121">
            <v>0</v>
          </cell>
          <cell r="H1121" t="str">
            <v xml:space="preserve"> </v>
          </cell>
        </row>
        <row r="1122">
          <cell r="A1122" t="str">
            <v>5154-004-061</v>
          </cell>
          <cell r="B1122" t="str">
            <v>Rodriguez Dominguez Marisela</v>
          </cell>
          <cell r="C1122">
            <v>0</v>
          </cell>
          <cell r="D1122" t="str">
            <v xml:space="preserve"> </v>
          </cell>
          <cell r="E1122">
            <v>0</v>
          </cell>
          <cell r="F1122">
            <v>0</v>
          </cell>
          <cell r="G1122">
            <v>0</v>
          </cell>
          <cell r="H1122" t="str">
            <v xml:space="preserve"> </v>
          </cell>
        </row>
        <row r="1123">
          <cell r="A1123" t="str">
            <v>5154-004-062</v>
          </cell>
          <cell r="B1123" t="str">
            <v>Escontrias Vazquez Luisa Fernanda</v>
          </cell>
          <cell r="C1123">
            <v>0</v>
          </cell>
          <cell r="D1123" t="str">
            <v xml:space="preserve"> </v>
          </cell>
          <cell r="E1123">
            <v>0</v>
          </cell>
          <cell r="F1123">
            <v>0</v>
          </cell>
          <cell r="G1123">
            <v>0</v>
          </cell>
          <cell r="H1123" t="str">
            <v xml:space="preserve"> </v>
          </cell>
        </row>
        <row r="1124">
          <cell r="A1124" t="str">
            <v>5154-004-063</v>
          </cell>
          <cell r="B1124" t="str">
            <v>Aguilar Lerma Rocio Ivette</v>
          </cell>
          <cell r="C1124">
            <v>0</v>
          </cell>
          <cell r="D1124" t="str">
            <v xml:space="preserve"> </v>
          </cell>
          <cell r="E1124">
            <v>0</v>
          </cell>
          <cell r="F1124">
            <v>0</v>
          </cell>
          <cell r="G1124">
            <v>0</v>
          </cell>
          <cell r="H1124" t="str">
            <v xml:space="preserve"> </v>
          </cell>
        </row>
        <row r="1125">
          <cell r="A1125" t="str">
            <v>5154-004-064</v>
          </cell>
          <cell r="B1125" t="str">
            <v>García Vázquez María Del Rocio</v>
          </cell>
          <cell r="C1125">
            <v>0</v>
          </cell>
          <cell r="D1125" t="str">
            <v xml:space="preserve"> </v>
          </cell>
          <cell r="E1125">
            <v>0</v>
          </cell>
          <cell r="F1125">
            <v>0</v>
          </cell>
          <cell r="G1125">
            <v>0</v>
          </cell>
          <cell r="H1125" t="str">
            <v xml:space="preserve"> </v>
          </cell>
        </row>
        <row r="1126">
          <cell r="A1126" t="str">
            <v>5154-004-065</v>
          </cell>
          <cell r="B1126" t="str">
            <v>Pérez Loera Irving Amid</v>
          </cell>
          <cell r="C1126">
            <v>0</v>
          </cell>
          <cell r="D1126" t="str">
            <v xml:space="preserve"> </v>
          </cell>
          <cell r="E1126">
            <v>0</v>
          </cell>
          <cell r="F1126">
            <v>0</v>
          </cell>
          <cell r="G1126">
            <v>0</v>
          </cell>
          <cell r="H1126" t="str">
            <v xml:space="preserve"> </v>
          </cell>
        </row>
        <row r="1127">
          <cell r="A1127" t="str">
            <v>5154-004-066</v>
          </cell>
          <cell r="B1127" t="str">
            <v>López Ontiveros Irvin Eduardo</v>
          </cell>
          <cell r="C1127">
            <v>0</v>
          </cell>
          <cell r="D1127" t="str">
            <v xml:space="preserve"> </v>
          </cell>
          <cell r="E1127">
            <v>0</v>
          </cell>
          <cell r="F1127">
            <v>0</v>
          </cell>
          <cell r="G1127">
            <v>0</v>
          </cell>
          <cell r="H1127" t="str">
            <v xml:space="preserve"> </v>
          </cell>
        </row>
        <row r="1128">
          <cell r="A1128" t="str">
            <v>5154-004-067</v>
          </cell>
          <cell r="B1128" t="str">
            <v>Salcido Bordier Luis Enrique</v>
          </cell>
          <cell r="C1128">
            <v>0</v>
          </cell>
          <cell r="D1128" t="str">
            <v xml:space="preserve"> </v>
          </cell>
          <cell r="E1128">
            <v>0</v>
          </cell>
          <cell r="F1128">
            <v>0</v>
          </cell>
          <cell r="G1128">
            <v>0</v>
          </cell>
          <cell r="H1128" t="str">
            <v xml:space="preserve"> </v>
          </cell>
        </row>
        <row r="1129">
          <cell r="A1129" t="str">
            <v>5154-004-069</v>
          </cell>
          <cell r="B1129" t="str">
            <v>Osoria Meraz Armida Guadalupe</v>
          </cell>
          <cell r="C1129">
            <v>0</v>
          </cell>
          <cell r="D1129" t="str">
            <v xml:space="preserve"> </v>
          </cell>
          <cell r="E1129">
            <v>0</v>
          </cell>
          <cell r="F1129">
            <v>0</v>
          </cell>
          <cell r="G1129">
            <v>0</v>
          </cell>
          <cell r="H1129" t="str">
            <v xml:space="preserve"> </v>
          </cell>
        </row>
        <row r="1130">
          <cell r="A1130" t="str">
            <v>5154-004-070</v>
          </cell>
          <cell r="B1130" t="str">
            <v>Piñon Portillo Rogelio</v>
          </cell>
          <cell r="C1130">
            <v>0</v>
          </cell>
          <cell r="D1130" t="str">
            <v xml:space="preserve"> </v>
          </cell>
          <cell r="E1130">
            <v>0</v>
          </cell>
          <cell r="F1130">
            <v>0</v>
          </cell>
          <cell r="G1130">
            <v>0</v>
          </cell>
          <cell r="H1130" t="str">
            <v xml:space="preserve"> </v>
          </cell>
        </row>
        <row r="1131">
          <cell r="A1131" t="str">
            <v>5154-004-071</v>
          </cell>
          <cell r="B1131" t="str">
            <v>Rodriguez Camacho Saul Eduardo</v>
          </cell>
          <cell r="C1131">
            <v>0</v>
          </cell>
          <cell r="D1131" t="str">
            <v xml:space="preserve"> </v>
          </cell>
          <cell r="E1131">
            <v>0</v>
          </cell>
          <cell r="F1131">
            <v>0</v>
          </cell>
          <cell r="G1131">
            <v>0</v>
          </cell>
          <cell r="H1131" t="str">
            <v xml:space="preserve"> </v>
          </cell>
        </row>
        <row r="1132">
          <cell r="A1132" t="str">
            <v>5154-007-000</v>
          </cell>
          <cell r="B1132" t="str">
            <v>Despensa</v>
          </cell>
          <cell r="C1132">
            <v>0</v>
          </cell>
          <cell r="D1132" t="str">
            <v xml:space="preserve"> </v>
          </cell>
          <cell r="E1132">
            <v>648281.24</v>
          </cell>
          <cell r="F1132">
            <v>396.21</v>
          </cell>
          <cell r="G1132">
            <v>647885.03</v>
          </cell>
          <cell r="H1132" t="str">
            <v xml:space="preserve"> </v>
          </cell>
        </row>
        <row r="1133">
          <cell r="A1133" t="str">
            <v>5154-007-001</v>
          </cell>
          <cell r="B1133" t="str">
            <v>Morales Luevano Gregorio Daniel</v>
          </cell>
          <cell r="C1133">
            <v>0</v>
          </cell>
          <cell r="D1133" t="str">
            <v xml:space="preserve"> </v>
          </cell>
          <cell r="E1133">
            <v>12806.64</v>
          </cell>
          <cell r="F1133">
            <v>0</v>
          </cell>
          <cell r="G1133">
            <v>12806.64</v>
          </cell>
          <cell r="H1133" t="str">
            <v xml:space="preserve"> </v>
          </cell>
        </row>
        <row r="1134">
          <cell r="A1134" t="str">
            <v>5154-007-002</v>
          </cell>
          <cell r="B1134" t="str">
            <v>Tavares Calderon Alejandro</v>
          </cell>
          <cell r="C1134">
            <v>0</v>
          </cell>
          <cell r="D1134" t="str">
            <v xml:space="preserve"> </v>
          </cell>
          <cell r="E1134">
            <v>12806.64</v>
          </cell>
          <cell r="F1134">
            <v>0</v>
          </cell>
          <cell r="G1134">
            <v>12806.64</v>
          </cell>
          <cell r="H1134" t="str">
            <v xml:space="preserve"> </v>
          </cell>
        </row>
        <row r="1135">
          <cell r="A1135" t="str">
            <v>5154-007-003</v>
          </cell>
          <cell r="B1135" t="str">
            <v>Arroniz Avila Mayra Aida</v>
          </cell>
          <cell r="C1135">
            <v>0</v>
          </cell>
          <cell r="D1135" t="str">
            <v xml:space="preserve"> </v>
          </cell>
          <cell r="E1135">
            <v>12806.64</v>
          </cell>
          <cell r="F1135">
            <v>0</v>
          </cell>
          <cell r="G1135">
            <v>12806.64</v>
          </cell>
          <cell r="H1135" t="str">
            <v xml:space="preserve"> </v>
          </cell>
        </row>
        <row r="1136">
          <cell r="A1136" t="str">
            <v>5154-007-004</v>
          </cell>
          <cell r="B1136" t="str">
            <v>Hernandez Holguin Sofia Adriana</v>
          </cell>
          <cell r="C1136">
            <v>0</v>
          </cell>
          <cell r="D1136" t="str">
            <v xml:space="preserve"> </v>
          </cell>
          <cell r="E1136">
            <v>12806.64</v>
          </cell>
          <cell r="F1136">
            <v>0</v>
          </cell>
          <cell r="G1136">
            <v>12806.64</v>
          </cell>
          <cell r="H1136" t="str">
            <v xml:space="preserve"> </v>
          </cell>
        </row>
        <row r="1137">
          <cell r="A1137" t="str">
            <v>5154-007-005</v>
          </cell>
          <cell r="B1137" t="str">
            <v>Valdez Howlet Irma Leticia</v>
          </cell>
          <cell r="C1137">
            <v>0</v>
          </cell>
          <cell r="D1137" t="str">
            <v xml:space="preserve"> </v>
          </cell>
          <cell r="E1137">
            <v>12806.64</v>
          </cell>
          <cell r="F1137">
            <v>0</v>
          </cell>
          <cell r="G1137">
            <v>12806.64</v>
          </cell>
          <cell r="H1137" t="str">
            <v xml:space="preserve"> </v>
          </cell>
        </row>
        <row r="1138">
          <cell r="A1138" t="str">
            <v>5154-007-006</v>
          </cell>
          <cell r="B1138" t="str">
            <v>Martinez Diaz Sulma Iliana</v>
          </cell>
          <cell r="C1138">
            <v>0</v>
          </cell>
          <cell r="D1138" t="str">
            <v xml:space="preserve"> </v>
          </cell>
          <cell r="E1138">
            <v>0</v>
          </cell>
          <cell r="F1138">
            <v>0</v>
          </cell>
          <cell r="G1138">
            <v>0</v>
          </cell>
          <cell r="H1138" t="str">
            <v xml:space="preserve"> </v>
          </cell>
        </row>
        <row r="1139">
          <cell r="A1139" t="str">
            <v>5154-007-007</v>
          </cell>
          <cell r="B1139" t="str">
            <v>Aguirre Gomez Alfredo</v>
          </cell>
          <cell r="C1139">
            <v>0</v>
          </cell>
          <cell r="D1139" t="str">
            <v xml:space="preserve"> </v>
          </cell>
          <cell r="E1139">
            <v>4740.84</v>
          </cell>
          <cell r="F1139">
            <v>0</v>
          </cell>
          <cell r="G1139">
            <v>4740.84</v>
          </cell>
          <cell r="H1139" t="str">
            <v xml:space="preserve"> </v>
          </cell>
        </row>
        <row r="1140">
          <cell r="A1140" t="str">
            <v>5154-007-008</v>
          </cell>
          <cell r="B1140" t="str">
            <v>Nava Rojas Jose Humberto</v>
          </cell>
          <cell r="C1140">
            <v>0</v>
          </cell>
          <cell r="D1140" t="str">
            <v xml:space="preserve"> </v>
          </cell>
          <cell r="E1140">
            <v>12806.64</v>
          </cell>
          <cell r="F1140">
            <v>0</v>
          </cell>
          <cell r="G1140">
            <v>12806.64</v>
          </cell>
          <cell r="H1140" t="str">
            <v xml:space="preserve"> </v>
          </cell>
        </row>
        <row r="1141">
          <cell r="A1141" t="str">
            <v>5154-007-009</v>
          </cell>
          <cell r="B1141" t="str">
            <v>Ramirez Olivas Paulina Alicia</v>
          </cell>
          <cell r="C1141">
            <v>0</v>
          </cell>
          <cell r="D1141" t="str">
            <v xml:space="preserve"> </v>
          </cell>
          <cell r="E1141">
            <v>12806.64</v>
          </cell>
          <cell r="F1141">
            <v>0</v>
          </cell>
          <cell r="G1141">
            <v>12806.64</v>
          </cell>
          <cell r="H1141" t="str">
            <v xml:space="preserve"> </v>
          </cell>
        </row>
        <row r="1142">
          <cell r="A1142" t="str">
            <v>5154-007-010</v>
          </cell>
          <cell r="B1142" t="str">
            <v>Sianez Heredia Manuel</v>
          </cell>
          <cell r="C1142">
            <v>0</v>
          </cell>
          <cell r="D1142" t="str">
            <v xml:space="preserve"> </v>
          </cell>
          <cell r="E1142">
            <v>4740.84</v>
          </cell>
          <cell r="F1142">
            <v>0</v>
          </cell>
          <cell r="G1142">
            <v>4740.84</v>
          </cell>
          <cell r="H1142" t="str">
            <v xml:space="preserve"> </v>
          </cell>
        </row>
        <row r="1143">
          <cell r="A1143" t="str">
            <v>5154-007-011</v>
          </cell>
          <cell r="B1143" t="str">
            <v>Olivas Chacon Mahli Angelica</v>
          </cell>
          <cell r="C1143">
            <v>0</v>
          </cell>
          <cell r="D1143" t="str">
            <v xml:space="preserve"> </v>
          </cell>
          <cell r="E1143">
            <v>0</v>
          </cell>
          <cell r="F1143">
            <v>0</v>
          </cell>
          <cell r="G1143">
            <v>0</v>
          </cell>
          <cell r="H1143" t="str">
            <v xml:space="preserve"> </v>
          </cell>
        </row>
        <row r="1144">
          <cell r="A1144" t="str">
            <v>5154-007-012</v>
          </cell>
          <cell r="B1144" t="str">
            <v>Martinez Vazquez Carmen Liliana</v>
          </cell>
          <cell r="C1144">
            <v>0</v>
          </cell>
          <cell r="D1144" t="str">
            <v xml:space="preserve"> </v>
          </cell>
          <cell r="E1144">
            <v>12806.64</v>
          </cell>
          <cell r="F1144">
            <v>0</v>
          </cell>
          <cell r="G1144">
            <v>12806.64</v>
          </cell>
          <cell r="H1144" t="str">
            <v xml:space="preserve"> </v>
          </cell>
        </row>
        <row r="1145">
          <cell r="A1145" t="str">
            <v>5154-007-013</v>
          </cell>
          <cell r="B1145" t="str">
            <v>Lujan Lara Victor Hugo</v>
          </cell>
          <cell r="C1145">
            <v>0</v>
          </cell>
          <cell r="D1145" t="str">
            <v xml:space="preserve"> </v>
          </cell>
          <cell r="E1145">
            <v>1563.84</v>
          </cell>
          <cell r="F1145">
            <v>0</v>
          </cell>
          <cell r="G1145">
            <v>1563.84</v>
          </cell>
          <cell r="H1145" t="str">
            <v xml:space="preserve"> </v>
          </cell>
        </row>
        <row r="1146">
          <cell r="A1146" t="str">
            <v>5154-007-014</v>
          </cell>
          <cell r="B1146" t="str">
            <v>Gonzalez Herrera Marcos Daniel</v>
          </cell>
          <cell r="C1146">
            <v>0</v>
          </cell>
          <cell r="D1146" t="str">
            <v xml:space="preserve"> </v>
          </cell>
          <cell r="E1146">
            <v>12806.64</v>
          </cell>
          <cell r="F1146">
            <v>0</v>
          </cell>
          <cell r="G1146">
            <v>12806.64</v>
          </cell>
          <cell r="H1146" t="str">
            <v xml:space="preserve"> </v>
          </cell>
        </row>
        <row r="1147">
          <cell r="A1147" t="str">
            <v>5154-007-015</v>
          </cell>
          <cell r="B1147" t="str">
            <v>Jurado Torres Manuel</v>
          </cell>
          <cell r="C1147">
            <v>0</v>
          </cell>
          <cell r="D1147" t="str">
            <v xml:space="preserve"> </v>
          </cell>
          <cell r="E1147">
            <v>12806.64</v>
          </cell>
          <cell r="F1147">
            <v>0</v>
          </cell>
          <cell r="G1147">
            <v>12806.64</v>
          </cell>
          <cell r="H1147" t="str">
            <v xml:space="preserve"> </v>
          </cell>
        </row>
        <row r="1148">
          <cell r="A1148" t="str">
            <v>5154-007-016</v>
          </cell>
          <cell r="B1148" t="str">
            <v>Ahumada Ramirez Rafael Arturo</v>
          </cell>
          <cell r="C1148">
            <v>0</v>
          </cell>
          <cell r="D1148" t="str">
            <v xml:space="preserve"> </v>
          </cell>
          <cell r="E1148">
            <v>12806.64</v>
          </cell>
          <cell r="F1148">
            <v>0</v>
          </cell>
          <cell r="G1148">
            <v>12806.64</v>
          </cell>
          <cell r="H1148" t="str">
            <v xml:space="preserve"> </v>
          </cell>
        </row>
        <row r="1149">
          <cell r="A1149" t="str">
            <v>5154-007-017</v>
          </cell>
          <cell r="B1149" t="str">
            <v>Rubio Robles Vanessa Rubi</v>
          </cell>
          <cell r="C1149">
            <v>0</v>
          </cell>
          <cell r="D1149" t="str">
            <v xml:space="preserve"> </v>
          </cell>
          <cell r="E1149">
            <v>12806.64</v>
          </cell>
          <cell r="F1149">
            <v>0</v>
          </cell>
          <cell r="G1149">
            <v>12806.64</v>
          </cell>
          <cell r="H1149" t="str">
            <v xml:space="preserve"> </v>
          </cell>
        </row>
        <row r="1150">
          <cell r="A1150" t="str">
            <v>5154-007-018</v>
          </cell>
          <cell r="B1150" t="str">
            <v>Rocha Ortega Cristopher Armando</v>
          </cell>
          <cell r="C1150">
            <v>0</v>
          </cell>
          <cell r="D1150" t="str">
            <v xml:space="preserve"> </v>
          </cell>
          <cell r="E1150">
            <v>12806.64</v>
          </cell>
          <cell r="F1150">
            <v>0</v>
          </cell>
          <cell r="G1150">
            <v>12806.64</v>
          </cell>
          <cell r="H1150" t="str">
            <v xml:space="preserve"> </v>
          </cell>
        </row>
        <row r="1151">
          <cell r="A1151" t="str">
            <v>5154-007-019</v>
          </cell>
          <cell r="B1151" t="str">
            <v>Sierra Moreno Olea Isela</v>
          </cell>
          <cell r="C1151">
            <v>0</v>
          </cell>
          <cell r="D1151" t="str">
            <v xml:space="preserve"> </v>
          </cell>
          <cell r="E1151">
            <v>12806.64</v>
          </cell>
          <cell r="F1151">
            <v>0</v>
          </cell>
          <cell r="G1151">
            <v>12806.64</v>
          </cell>
          <cell r="H1151" t="str">
            <v xml:space="preserve"> </v>
          </cell>
        </row>
        <row r="1152">
          <cell r="A1152" t="str">
            <v>5154-007-020</v>
          </cell>
          <cell r="B1152" t="str">
            <v>Duran Olivas Fabiola</v>
          </cell>
          <cell r="C1152">
            <v>0</v>
          </cell>
          <cell r="D1152" t="str">
            <v xml:space="preserve"> </v>
          </cell>
          <cell r="E1152">
            <v>12806.64</v>
          </cell>
          <cell r="F1152">
            <v>0</v>
          </cell>
          <cell r="G1152">
            <v>12806.64</v>
          </cell>
          <cell r="H1152" t="str">
            <v xml:space="preserve"> </v>
          </cell>
        </row>
        <row r="1153">
          <cell r="A1153" t="str">
            <v>5154-007-021</v>
          </cell>
          <cell r="B1153" t="str">
            <v>Santiesteban Lopez Aliz Cristina</v>
          </cell>
          <cell r="C1153">
            <v>0</v>
          </cell>
          <cell r="D1153" t="str">
            <v xml:space="preserve"> </v>
          </cell>
          <cell r="E1153">
            <v>12806.64</v>
          </cell>
          <cell r="F1153">
            <v>0</v>
          </cell>
          <cell r="G1153">
            <v>12806.64</v>
          </cell>
          <cell r="H1153" t="str">
            <v xml:space="preserve"> </v>
          </cell>
        </row>
        <row r="1154">
          <cell r="A1154" t="str">
            <v>5154-007-022</v>
          </cell>
          <cell r="B1154" t="str">
            <v>Baeza Fernandez Demetro Adrian</v>
          </cell>
          <cell r="C1154">
            <v>0</v>
          </cell>
          <cell r="D1154" t="str">
            <v xml:space="preserve"> </v>
          </cell>
          <cell r="E1154">
            <v>12806.64</v>
          </cell>
          <cell r="F1154">
            <v>0</v>
          </cell>
          <cell r="G1154">
            <v>12806.64</v>
          </cell>
          <cell r="H1154" t="str">
            <v xml:space="preserve"> </v>
          </cell>
        </row>
        <row r="1155">
          <cell r="A1155" t="str">
            <v>5154-007-023</v>
          </cell>
          <cell r="B1155" t="str">
            <v>Santiango Ordonez Lizbeth Janeth</v>
          </cell>
          <cell r="C1155">
            <v>0</v>
          </cell>
          <cell r="D1155" t="str">
            <v xml:space="preserve"> </v>
          </cell>
          <cell r="E1155">
            <v>12806.64</v>
          </cell>
          <cell r="F1155">
            <v>0</v>
          </cell>
          <cell r="G1155">
            <v>12806.64</v>
          </cell>
          <cell r="H1155" t="str">
            <v xml:space="preserve"> </v>
          </cell>
        </row>
        <row r="1156">
          <cell r="A1156" t="str">
            <v>5154-007-024</v>
          </cell>
          <cell r="B1156" t="str">
            <v>Cuevas Velazquez Aldo Enrique</v>
          </cell>
          <cell r="C1156">
            <v>0</v>
          </cell>
          <cell r="D1156" t="str">
            <v xml:space="preserve"> </v>
          </cell>
          <cell r="E1156">
            <v>11193.48</v>
          </cell>
          <cell r="F1156">
            <v>0</v>
          </cell>
          <cell r="G1156">
            <v>11193.48</v>
          </cell>
          <cell r="H1156" t="str">
            <v xml:space="preserve"> </v>
          </cell>
        </row>
        <row r="1157">
          <cell r="A1157" t="str">
            <v>5154-007-025</v>
          </cell>
          <cell r="B1157" t="str">
            <v>Belkotosky Estrada Tatiana</v>
          </cell>
          <cell r="C1157">
            <v>0</v>
          </cell>
          <cell r="D1157" t="str">
            <v xml:space="preserve"> </v>
          </cell>
          <cell r="E1157">
            <v>12806.64</v>
          </cell>
          <cell r="F1157">
            <v>0</v>
          </cell>
          <cell r="G1157">
            <v>12806.64</v>
          </cell>
          <cell r="H1157" t="str">
            <v xml:space="preserve"> </v>
          </cell>
        </row>
        <row r="1158">
          <cell r="A1158" t="str">
            <v>5154-007-026</v>
          </cell>
          <cell r="B1158" t="str">
            <v>Ruiz Anchondo Diana Idalin</v>
          </cell>
          <cell r="C1158">
            <v>0</v>
          </cell>
          <cell r="D1158" t="str">
            <v xml:space="preserve"> </v>
          </cell>
          <cell r="E1158">
            <v>12563.48</v>
          </cell>
          <cell r="F1158">
            <v>0</v>
          </cell>
          <cell r="G1158">
            <v>12563.48</v>
          </cell>
          <cell r="H1158" t="str">
            <v xml:space="preserve"> </v>
          </cell>
        </row>
        <row r="1159">
          <cell r="A1159" t="str">
            <v>5154-007-027</v>
          </cell>
          <cell r="B1159" t="str">
            <v>Rodriguez Mejia Selene</v>
          </cell>
          <cell r="C1159">
            <v>0</v>
          </cell>
          <cell r="D1159" t="str">
            <v xml:space="preserve"> </v>
          </cell>
          <cell r="E1159">
            <v>12699.1</v>
          </cell>
          <cell r="F1159">
            <v>0</v>
          </cell>
          <cell r="G1159">
            <v>12699.1</v>
          </cell>
          <cell r="H1159" t="str">
            <v xml:space="preserve"> </v>
          </cell>
        </row>
        <row r="1160">
          <cell r="A1160" t="str">
            <v>5154-007-028</v>
          </cell>
          <cell r="B1160" t="str">
            <v>Carrillo Saenz Edgar Enrique</v>
          </cell>
          <cell r="C1160">
            <v>0</v>
          </cell>
          <cell r="D1160" t="str">
            <v xml:space="preserve"> </v>
          </cell>
          <cell r="E1160">
            <v>12806.64</v>
          </cell>
          <cell r="F1160">
            <v>0</v>
          </cell>
          <cell r="G1160">
            <v>12806.64</v>
          </cell>
          <cell r="H1160" t="str">
            <v xml:space="preserve"> </v>
          </cell>
        </row>
        <row r="1161">
          <cell r="A1161" t="str">
            <v>5154-007-029</v>
          </cell>
          <cell r="B1161" t="str">
            <v>Nunez Cano Ana Gabriela</v>
          </cell>
          <cell r="C1161">
            <v>0</v>
          </cell>
          <cell r="D1161" t="str">
            <v xml:space="preserve"> </v>
          </cell>
          <cell r="E1161">
            <v>12764.19</v>
          </cell>
          <cell r="F1161">
            <v>0</v>
          </cell>
          <cell r="G1161">
            <v>12764.19</v>
          </cell>
          <cell r="H1161" t="str">
            <v xml:space="preserve"> </v>
          </cell>
        </row>
        <row r="1162">
          <cell r="A1162" t="str">
            <v>5154-007-030</v>
          </cell>
          <cell r="B1162" t="str">
            <v>Rodriguez Casas Cynthia Mayela</v>
          </cell>
          <cell r="C1162">
            <v>0</v>
          </cell>
          <cell r="D1162" t="str">
            <v xml:space="preserve"> </v>
          </cell>
          <cell r="E1162">
            <v>12806.64</v>
          </cell>
          <cell r="F1162">
            <v>0</v>
          </cell>
          <cell r="G1162">
            <v>12806.64</v>
          </cell>
          <cell r="H1162" t="str">
            <v xml:space="preserve"> </v>
          </cell>
        </row>
        <row r="1163">
          <cell r="A1163" t="str">
            <v>5154-007-031</v>
          </cell>
          <cell r="B1163" t="str">
            <v>Cervantes Fernandez Jesus Emmanuel</v>
          </cell>
          <cell r="C1163">
            <v>0</v>
          </cell>
          <cell r="D1163" t="str">
            <v xml:space="preserve"> </v>
          </cell>
          <cell r="E1163">
            <v>12806.64</v>
          </cell>
          <cell r="F1163">
            <v>0</v>
          </cell>
          <cell r="G1163">
            <v>12806.64</v>
          </cell>
          <cell r="H1163" t="str">
            <v xml:space="preserve"> </v>
          </cell>
        </row>
        <row r="1164">
          <cell r="A1164" t="str">
            <v>5154-007-032</v>
          </cell>
          <cell r="B1164" t="str">
            <v>Chavira Terrazas Dafny Susana</v>
          </cell>
          <cell r="C1164">
            <v>0</v>
          </cell>
          <cell r="D1164" t="str">
            <v xml:space="preserve"> </v>
          </cell>
          <cell r="E1164">
            <v>12806.64</v>
          </cell>
          <cell r="F1164">
            <v>0</v>
          </cell>
          <cell r="G1164">
            <v>12806.64</v>
          </cell>
          <cell r="H1164" t="str">
            <v xml:space="preserve"> </v>
          </cell>
        </row>
        <row r="1165">
          <cell r="A1165" t="str">
            <v>5154-007-033</v>
          </cell>
          <cell r="B1165" t="str">
            <v>Valenciano Hernandez Jose Eugenio</v>
          </cell>
          <cell r="C1165">
            <v>0</v>
          </cell>
          <cell r="D1165" t="str">
            <v xml:space="preserve"> </v>
          </cell>
          <cell r="E1165">
            <v>12806.64</v>
          </cell>
          <cell r="F1165">
            <v>0</v>
          </cell>
          <cell r="G1165">
            <v>12806.64</v>
          </cell>
          <cell r="H1165" t="str">
            <v xml:space="preserve"> </v>
          </cell>
        </row>
        <row r="1166">
          <cell r="A1166" t="str">
            <v>5154-007-034</v>
          </cell>
          <cell r="B1166" t="str">
            <v>Campos Salinas Jose Luis</v>
          </cell>
          <cell r="C1166">
            <v>0</v>
          </cell>
          <cell r="D1166" t="str">
            <v xml:space="preserve"> </v>
          </cell>
          <cell r="E1166">
            <v>12734.94</v>
          </cell>
          <cell r="F1166">
            <v>0</v>
          </cell>
          <cell r="G1166">
            <v>12734.94</v>
          </cell>
          <cell r="H1166" t="str">
            <v xml:space="preserve"> </v>
          </cell>
        </row>
        <row r="1167">
          <cell r="A1167" t="str">
            <v>5154-007-035</v>
          </cell>
          <cell r="B1167" t="str">
            <v>Chavez Dominguez Jorge Luis</v>
          </cell>
          <cell r="C1167">
            <v>0</v>
          </cell>
          <cell r="D1167" t="str">
            <v xml:space="preserve"> </v>
          </cell>
          <cell r="E1167">
            <v>12806.64</v>
          </cell>
          <cell r="F1167">
            <v>0</v>
          </cell>
          <cell r="G1167">
            <v>12806.64</v>
          </cell>
          <cell r="H1167" t="str">
            <v xml:space="preserve"> </v>
          </cell>
        </row>
        <row r="1168">
          <cell r="A1168" t="str">
            <v>5154-007-036</v>
          </cell>
          <cell r="B1168" t="str">
            <v>Hermosillo Bezunartea Jose Adrian</v>
          </cell>
          <cell r="C1168">
            <v>0</v>
          </cell>
          <cell r="D1168" t="str">
            <v xml:space="preserve"> </v>
          </cell>
          <cell r="E1168">
            <v>12806.64</v>
          </cell>
          <cell r="F1168">
            <v>0</v>
          </cell>
          <cell r="G1168">
            <v>12806.64</v>
          </cell>
          <cell r="H1168" t="str">
            <v xml:space="preserve"> </v>
          </cell>
        </row>
        <row r="1169">
          <cell r="A1169" t="str">
            <v>5154-007-037</v>
          </cell>
          <cell r="B1169" t="str">
            <v>Rodriguez Ramirez Moises Isidro</v>
          </cell>
          <cell r="C1169">
            <v>0</v>
          </cell>
          <cell r="D1169" t="str">
            <v xml:space="preserve"> </v>
          </cell>
          <cell r="E1169">
            <v>12806.64</v>
          </cell>
          <cell r="F1169">
            <v>0</v>
          </cell>
          <cell r="G1169">
            <v>12806.64</v>
          </cell>
          <cell r="H1169" t="str">
            <v xml:space="preserve"> </v>
          </cell>
        </row>
        <row r="1170">
          <cell r="A1170" t="str">
            <v>5154-007-038</v>
          </cell>
          <cell r="B1170" t="str">
            <v>Miranda Lopez Gabriela</v>
          </cell>
          <cell r="C1170">
            <v>0</v>
          </cell>
          <cell r="D1170" t="str">
            <v xml:space="preserve"> </v>
          </cell>
          <cell r="E1170">
            <v>12806.64</v>
          </cell>
          <cell r="F1170">
            <v>0</v>
          </cell>
          <cell r="G1170">
            <v>12806.64</v>
          </cell>
          <cell r="H1170" t="str">
            <v xml:space="preserve"> </v>
          </cell>
        </row>
        <row r="1171">
          <cell r="A1171" t="str">
            <v>5154-007-039</v>
          </cell>
          <cell r="B1171" t="str">
            <v>Durón Gutierrez Brandy Alexxa</v>
          </cell>
          <cell r="C1171">
            <v>0</v>
          </cell>
          <cell r="D1171" t="str">
            <v xml:space="preserve"> </v>
          </cell>
          <cell r="E1171">
            <v>12806.64</v>
          </cell>
          <cell r="F1171">
            <v>0</v>
          </cell>
          <cell r="G1171">
            <v>12806.64</v>
          </cell>
          <cell r="H1171" t="str">
            <v xml:space="preserve"> </v>
          </cell>
        </row>
        <row r="1172">
          <cell r="A1172" t="str">
            <v>5154-007-040</v>
          </cell>
          <cell r="B1172" t="str">
            <v>Arras Espinosa Luis Raul</v>
          </cell>
          <cell r="C1172">
            <v>0</v>
          </cell>
          <cell r="D1172" t="str">
            <v xml:space="preserve"> </v>
          </cell>
          <cell r="E1172">
            <v>0</v>
          </cell>
          <cell r="F1172">
            <v>0</v>
          </cell>
          <cell r="G1172">
            <v>0</v>
          </cell>
          <cell r="H1172" t="str">
            <v xml:space="preserve"> </v>
          </cell>
        </row>
        <row r="1173">
          <cell r="A1173" t="str">
            <v>5154-007-041</v>
          </cell>
          <cell r="B1173" t="str">
            <v>Acosta Lucio Andrea Paulina</v>
          </cell>
          <cell r="C1173">
            <v>0</v>
          </cell>
          <cell r="D1173" t="str">
            <v xml:space="preserve"> </v>
          </cell>
          <cell r="E1173">
            <v>4740.84</v>
          </cell>
          <cell r="F1173">
            <v>0</v>
          </cell>
          <cell r="G1173">
            <v>4740.84</v>
          </cell>
          <cell r="H1173" t="str">
            <v xml:space="preserve"> </v>
          </cell>
        </row>
        <row r="1174">
          <cell r="A1174" t="str">
            <v>5154-007-042</v>
          </cell>
          <cell r="B1174" t="str">
            <v>Villagrán Hernández Omar Francisco</v>
          </cell>
          <cell r="C1174">
            <v>0</v>
          </cell>
          <cell r="D1174" t="str">
            <v xml:space="preserve"> </v>
          </cell>
          <cell r="E1174">
            <v>868.8</v>
          </cell>
          <cell r="F1174">
            <v>0</v>
          </cell>
          <cell r="G1174">
            <v>868.8</v>
          </cell>
          <cell r="H1174" t="str">
            <v xml:space="preserve"> </v>
          </cell>
        </row>
        <row r="1175">
          <cell r="A1175" t="str">
            <v>5154-007-043</v>
          </cell>
          <cell r="B1175" t="str">
            <v>Balderrama Aguilar Miguel Alejandro</v>
          </cell>
          <cell r="C1175">
            <v>0</v>
          </cell>
          <cell r="D1175" t="str">
            <v xml:space="preserve"> </v>
          </cell>
          <cell r="E1175">
            <v>12806.64</v>
          </cell>
          <cell r="F1175">
            <v>0</v>
          </cell>
          <cell r="G1175">
            <v>12806.64</v>
          </cell>
          <cell r="H1175" t="str">
            <v xml:space="preserve"> </v>
          </cell>
        </row>
        <row r="1176">
          <cell r="A1176" t="str">
            <v>5154-007-044</v>
          </cell>
          <cell r="B1176" t="str">
            <v>Avitia Serrano Alfredo</v>
          </cell>
          <cell r="C1176">
            <v>0</v>
          </cell>
          <cell r="D1176" t="str">
            <v xml:space="preserve"> </v>
          </cell>
          <cell r="E1176">
            <v>12806.64</v>
          </cell>
          <cell r="F1176">
            <v>0</v>
          </cell>
          <cell r="G1176">
            <v>12806.64</v>
          </cell>
          <cell r="H1176" t="str">
            <v xml:space="preserve"> </v>
          </cell>
        </row>
        <row r="1177">
          <cell r="A1177" t="str">
            <v>5154-007-045</v>
          </cell>
          <cell r="B1177" t="str">
            <v>Meraz Robes Edgar Arturo</v>
          </cell>
          <cell r="C1177">
            <v>0</v>
          </cell>
          <cell r="D1177" t="str">
            <v xml:space="preserve"> </v>
          </cell>
          <cell r="E1177">
            <v>12806.64</v>
          </cell>
          <cell r="F1177">
            <v>0</v>
          </cell>
          <cell r="G1177">
            <v>12806.64</v>
          </cell>
          <cell r="H1177" t="str">
            <v xml:space="preserve"> </v>
          </cell>
        </row>
        <row r="1178">
          <cell r="A1178" t="str">
            <v>5154-007-046</v>
          </cell>
          <cell r="B1178" t="str">
            <v>Portillo Aguilar Esmeralda</v>
          </cell>
          <cell r="C1178">
            <v>0</v>
          </cell>
          <cell r="D1178" t="str">
            <v xml:space="preserve"> </v>
          </cell>
          <cell r="E1178">
            <v>4203.12</v>
          </cell>
          <cell r="F1178">
            <v>360.84</v>
          </cell>
          <cell r="G1178">
            <v>3842.28</v>
          </cell>
          <cell r="H1178" t="str">
            <v xml:space="preserve"> </v>
          </cell>
        </row>
        <row r="1179">
          <cell r="A1179" t="str">
            <v>5154-007-047</v>
          </cell>
          <cell r="B1179" t="str">
            <v>Méndez Aguilera Saúl</v>
          </cell>
          <cell r="C1179">
            <v>0</v>
          </cell>
          <cell r="D1179" t="str">
            <v xml:space="preserve"> </v>
          </cell>
          <cell r="E1179">
            <v>12806.64</v>
          </cell>
          <cell r="F1179">
            <v>0</v>
          </cell>
          <cell r="G1179">
            <v>12806.64</v>
          </cell>
          <cell r="H1179" t="str">
            <v xml:space="preserve"> </v>
          </cell>
        </row>
        <row r="1180">
          <cell r="A1180" t="str">
            <v>5154-007-048</v>
          </cell>
          <cell r="B1180" t="str">
            <v>Balderrama Chavira Cristian Emilio</v>
          </cell>
          <cell r="C1180">
            <v>0</v>
          </cell>
          <cell r="D1180" t="str">
            <v xml:space="preserve"> </v>
          </cell>
          <cell r="E1180">
            <v>12806.64</v>
          </cell>
          <cell r="F1180">
            <v>0</v>
          </cell>
          <cell r="G1180">
            <v>12806.64</v>
          </cell>
          <cell r="H1180" t="str">
            <v xml:space="preserve"> </v>
          </cell>
        </row>
        <row r="1181">
          <cell r="A1181" t="str">
            <v>5154-007-049</v>
          </cell>
          <cell r="B1181" t="str">
            <v>Zapata Leos Victor Yuri</v>
          </cell>
          <cell r="C1181">
            <v>0</v>
          </cell>
          <cell r="D1181" t="str">
            <v xml:space="preserve"> </v>
          </cell>
          <cell r="E1181">
            <v>3491.64</v>
          </cell>
          <cell r="F1181">
            <v>35.369999999999997</v>
          </cell>
          <cell r="G1181">
            <v>3456.27</v>
          </cell>
          <cell r="H1181" t="str">
            <v xml:space="preserve"> </v>
          </cell>
        </row>
        <row r="1182">
          <cell r="A1182" t="str">
            <v>5154-007-050</v>
          </cell>
          <cell r="B1182" t="str">
            <v>Sanchez Loya Claudia</v>
          </cell>
          <cell r="C1182">
            <v>0</v>
          </cell>
          <cell r="D1182" t="str">
            <v xml:space="preserve"> </v>
          </cell>
          <cell r="E1182">
            <v>3837.29</v>
          </cell>
          <cell r="F1182">
            <v>0</v>
          </cell>
          <cell r="G1182">
            <v>3837.29</v>
          </cell>
          <cell r="H1182" t="str">
            <v xml:space="preserve"> </v>
          </cell>
        </row>
        <row r="1183">
          <cell r="A1183" t="str">
            <v>5154-007-052</v>
          </cell>
          <cell r="B1183" t="str">
            <v>Palacios Chaparro Carmen Fabiola</v>
          </cell>
          <cell r="C1183">
            <v>0</v>
          </cell>
          <cell r="D1183" t="str">
            <v xml:space="preserve"> </v>
          </cell>
          <cell r="E1183">
            <v>11069.04</v>
          </cell>
          <cell r="F1183">
            <v>0</v>
          </cell>
          <cell r="G1183">
            <v>11069.04</v>
          </cell>
          <cell r="H1183" t="str">
            <v xml:space="preserve"> </v>
          </cell>
        </row>
        <row r="1184">
          <cell r="A1184" t="str">
            <v>5154-007-053</v>
          </cell>
          <cell r="B1184" t="str">
            <v>Delgado Davila Ana Gabriela</v>
          </cell>
          <cell r="C1184">
            <v>0</v>
          </cell>
          <cell r="D1184" t="str">
            <v xml:space="preserve"> </v>
          </cell>
          <cell r="E1184">
            <v>10964.78</v>
          </cell>
          <cell r="F1184">
            <v>0</v>
          </cell>
          <cell r="G1184">
            <v>10964.78</v>
          </cell>
          <cell r="H1184" t="str">
            <v xml:space="preserve"> </v>
          </cell>
        </row>
        <row r="1185">
          <cell r="A1185" t="str">
            <v>5154-007-054</v>
          </cell>
          <cell r="B1185" t="str">
            <v>Chavez Delgado Nydia Lizeth</v>
          </cell>
          <cell r="C1185">
            <v>0</v>
          </cell>
          <cell r="D1185" t="str">
            <v xml:space="preserve"> </v>
          </cell>
          <cell r="E1185">
            <v>10721.52</v>
          </cell>
          <cell r="F1185">
            <v>0</v>
          </cell>
          <cell r="G1185">
            <v>10721.52</v>
          </cell>
          <cell r="H1185" t="str">
            <v xml:space="preserve"> </v>
          </cell>
        </row>
        <row r="1186">
          <cell r="A1186" t="str">
            <v>5154-007-055</v>
          </cell>
          <cell r="B1186" t="str">
            <v>Barraza Rojas JOse Luis</v>
          </cell>
          <cell r="C1186">
            <v>0</v>
          </cell>
          <cell r="D1186" t="str">
            <v xml:space="preserve"> </v>
          </cell>
          <cell r="E1186">
            <v>10721.52</v>
          </cell>
          <cell r="F1186">
            <v>0</v>
          </cell>
          <cell r="G1186">
            <v>10721.52</v>
          </cell>
          <cell r="H1186" t="str">
            <v xml:space="preserve"> </v>
          </cell>
        </row>
        <row r="1187">
          <cell r="A1187" t="str">
            <v>5154-007-057</v>
          </cell>
          <cell r="B1187" t="str">
            <v>Ramirez Santillan Pamela Lizbeth</v>
          </cell>
          <cell r="C1187">
            <v>0</v>
          </cell>
          <cell r="D1187" t="str">
            <v xml:space="preserve"> </v>
          </cell>
          <cell r="E1187">
            <v>10026.459999999999</v>
          </cell>
          <cell r="F1187">
            <v>0</v>
          </cell>
          <cell r="G1187">
            <v>10026.459999999999</v>
          </cell>
          <cell r="H1187" t="str">
            <v xml:space="preserve"> </v>
          </cell>
        </row>
        <row r="1188">
          <cell r="A1188" t="str">
            <v>5154-007-058</v>
          </cell>
          <cell r="B1188" t="str">
            <v>Felix Banda Jorge Luis</v>
          </cell>
          <cell r="C1188">
            <v>0</v>
          </cell>
          <cell r="D1188" t="str">
            <v xml:space="preserve"> </v>
          </cell>
          <cell r="E1188">
            <v>8419.56</v>
          </cell>
          <cell r="F1188">
            <v>0</v>
          </cell>
          <cell r="G1188">
            <v>8419.56</v>
          </cell>
          <cell r="H1188" t="str">
            <v xml:space="preserve"> </v>
          </cell>
        </row>
        <row r="1189">
          <cell r="A1189" t="str">
            <v>5154-007-059</v>
          </cell>
          <cell r="B1189" t="str">
            <v>Muñoz Lozano Erick Alejandro</v>
          </cell>
          <cell r="C1189">
            <v>0</v>
          </cell>
          <cell r="D1189" t="str">
            <v xml:space="preserve"> </v>
          </cell>
          <cell r="E1189">
            <v>4911.18</v>
          </cell>
          <cell r="F1189">
            <v>0</v>
          </cell>
          <cell r="G1189">
            <v>4911.18</v>
          </cell>
          <cell r="H1189" t="str">
            <v xml:space="preserve"> </v>
          </cell>
        </row>
        <row r="1190">
          <cell r="A1190" t="str">
            <v>5154-007-060</v>
          </cell>
          <cell r="B1190" t="str">
            <v>Perez Zermeño Guadalupe</v>
          </cell>
          <cell r="C1190">
            <v>0</v>
          </cell>
          <cell r="D1190" t="str">
            <v xml:space="preserve"> </v>
          </cell>
          <cell r="E1190">
            <v>2079.1799999999998</v>
          </cell>
          <cell r="F1190">
            <v>0</v>
          </cell>
          <cell r="G1190">
            <v>2079.1799999999998</v>
          </cell>
          <cell r="H1190" t="str">
            <v xml:space="preserve"> </v>
          </cell>
        </row>
        <row r="1191">
          <cell r="A1191" t="str">
            <v>5154-007-061</v>
          </cell>
          <cell r="B1191" t="str">
            <v>Rodriguez Dominguez Maricela</v>
          </cell>
          <cell r="C1191">
            <v>0</v>
          </cell>
          <cell r="D1191" t="str">
            <v xml:space="preserve"> </v>
          </cell>
          <cell r="E1191">
            <v>7420.54</v>
          </cell>
          <cell r="F1191">
            <v>0</v>
          </cell>
          <cell r="G1191">
            <v>7420.54</v>
          </cell>
          <cell r="H1191" t="str">
            <v xml:space="preserve"> </v>
          </cell>
        </row>
        <row r="1192">
          <cell r="A1192" t="str">
            <v>5154-007-062</v>
          </cell>
          <cell r="B1192" t="str">
            <v>Escontrias Vazquez Luisa Fernanda</v>
          </cell>
          <cell r="C1192">
            <v>0</v>
          </cell>
          <cell r="D1192" t="str">
            <v xml:space="preserve"> </v>
          </cell>
          <cell r="E1192">
            <v>7420.54</v>
          </cell>
          <cell r="F1192">
            <v>0</v>
          </cell>
          <cell r="G1192">
            <v>7420.54</v>
          </cell>
          <cell r="H1192" t="str">
            <v xml:space="preserve"> </v>
          </cell>
        </row>
        <row r="1193">
          <cell r="A1193" t="str">
            <v>5154-007-063</v>
          </cell>
          <cell r="B1193" t="str">
            <v>Aguirre Aguilar Rocio Ivette</v>
          </cell>
          <cell r="C1193">
            <v>0</v>
          </cell>
          <cell r="D1193" t="str">
            <v xml:space="preserve"> </v>
          </cell>
          <cell r="E1193">
            <v>7167.24</v>
          </cell>
          <cell r="F1193">
            <v>0</v>
          </cell>
          <cell r="G1193">
            <v>7167.24</v>
          </cell>
          <cell r="H1193" t="str">
            <v xml:space="preserve"> </v>
          </cell>
        </row>
        <row r="1194">
          <cell r="A1194" t="str">
            <v>5154-007-064</v>
          </cell>
          <cell r="B1194" t="str">
            <v>García Vázquez María Del Rocio</v>
          </cell>
          <cell r="C1194">
            <v>0</v>
          </cell>
          <cell r="D1194" t="str">
            <v xml:space="preserve"> </v>
          </cell>
          <cell r="E1194">
            <v>6664.9</v>
          </cell>
          <cell r="F1194">
            <v>0</v>
          </cell>
          <cell r="G1194">
            <v>6664.9</v>
          </cell>
          <cell r="H1194" t="str">
            <v xml:space="preserve"> </v>
          </cell>
        </row>
        <row r="1195">
          <cell r="A1195" t="str">
            <v>5154-007-065</v>
          </cell>
          <cell r="B1195" t="str">
            <v>Pérez Loera Irving Amid</v>
          </cell>
          <cell r="C1195">
            <v>0</v>
          </cell>
          <cell r="D1195" t="str">
            <v xml:space="preserve"> </v>
          </cell>
          <cell r="E1195">
            <v>6558.77</v>
          </cell>
          <cell r="F1195">
            <v>0</v>
          </cell>
          <cell r="G1195">
            <v>6558.77</v>
          </cell>
          <cell r="H1195" t="str">
            <v xml:space="preserve"> </v>
          </cell>
        </row>
        <row r="1196">
          <cell r="A1196" t="str">
            <v>5154-007-066</v>
          </cell>
          <cell r="B1196" t="str">
            <v>López Ontiveros Irvin Eduardo</v>
          </cell>
          <cell r="C1196">
            <v>0</v>
          </cell>
          <cell r="D1196" t="str">
            <v xml:space="preserve"> </v>
          </cell>
          <cell r="E1196">
            <v>6558.77</v>
          </cell>
          <cell r="F1196">
            <v>0</v>
          </cell>
          <cell r="G1196">
            <v>6558.77</v>
          </cell>
          <cell r="H1196" t="str">
            <v xml:space="preserve"> </v>
          </cell>
        </row>
        <row r="1197">
          <cell r="A1197" t="str">
            <v>5154-007-067</v>
          </cell>
          <cell r="B1197" t="str">
            <v>Salcido Bordier Luis Enrique</v>
          </cell>
          <cell r="C1197">
            <v>0</v>
          </cell>
          <cell r="D1197" t="str">
            <v xml:space="preserve"> </v>
          </cell>
          <cell r="E1197">
            <v>5914.92</v>
          </cell>
          <cell r="F1197">
            <v>0</v>
          </cell>
          <cell r="G1197">
            <v>5914.92</v>
          </cell>
          <cell r="H1197" t="str">
            <v xml:space="preserve"> </v>
          </cell>
        </row>
        <row r="1198">
          <cell r="A1198" t="str">
            <v>5154-007-068</v>
          </cell>
          <cell r="B1198" t="str">
            <v>Rivera Alcala Jose Carlos</v>
          </cell>
          <cell r="C1198">
            <v>0</v>
          </cell>
          <cell r="D1198" t="str">
            <v xml:space="preserve"> </v>
          </cell>
          <cell r="E1198">
            <v>3979.13</v>
          </cell>
          <cell r="F1198">
            <v>0</v>
          </cell>
          <cell r="G1198">
            <v>3979.13</v>
          </cell>
          <cell r="H1198" t="str">
            <v xml:space="preserve"> </v>
          </cell>
        </row>
        <row r="1199">
          <cell r="A1199" t="str">
            <v>5154-007-069</v>
          </cell>
          <cell r="B1199" t="str">
            <v>Soria Meraz Armida Guadalupe</v>
          </cell>
          <cell r="C1199">
            <v>0</v>
          </cell>
          <cell r="D1199" t="str">
            <v xml:space="preserve"> </v>
          </cell>
          <cell r="E1199">
            <v>1613.16</v>
          </cell>
          <cell r="F1199">
            <v>0</v>
          </cell>
          <cell r="G1199">
            <v>1613.16</v>
          </cell>
          <cell r="H1199" t="str">
            <v xml:space="preserve"> </v>
          </cell>
        </row>
        <row r="1200">
          <cell r="A1200" t="str">
            <v>5154-007-070</v>
          </cell>
          <cell r="B1200" t="str">
            <v>Piñon Portillo Rogelio</v>
          </cell>
          <cell r="C1200">
            <v>0</v>
          </cell>
          <cell r="D1200" t="str">
            <v xml:space="preserve"> </v>
          </cell>
          <cell r="E1200">
            <v>501.87</v>
          </cell>
          <cell r="F1200">
            <v>0</v>
          </cell>
          <cell r="G1200">
            <v>501.87</v>
          </cell>
          <cell r="H1200" t="str">
            <v xml:space="preserve"> </v>
          </cell>
        </row>
        <row r="1201">
          <cell r="A1201" t="str">
            <v>5154-007-071</v>
          </cell>
          <cell r="B1201" t="str">
            <v>Rodriguez Camacho Saul Eduardo</v>
          </cell>
          <cell r="C1201">
            <v>0</v>
          </cell>
          <cell r="D1201" t="str">
            <v xml:space="preserve"> </v>
          </cell>
          <cell r="E1201">
            <v>0</v>
          </cell>
          <cell r="F1201">
            <v>0</v>
          </cell>
          <cell r="G1201">
            <v>0</v>
          </cell>
          <cell r="H1201" t="str">
            <v xml:space="preserve"> </v>
          </cell>
        </row>
        <row r="1202">
          <cell r="A1202" t="str">
            <v>5155-000-000</v>
          </cell>
          <cell r="B1202" t="str">
            <v>Apoyos a la capacitación</v>
          </cell>
          <cell r="C1202">
            <v>0</v>
          </cell>
          <cell r="D1202" t="str">
            <v xml:space="preserve"> </v>
          </cell>
          <cell r="E1202">
            <v>0</v>
          </cell>
          <cell r="F1202">
            <v>0</v>
          </cell>
          <cell r="G1202">
            <v>0</v>
          </cell>
          <cell r="H1202" t="str">
            <v xml:space="preserve"> </v>
          </cell>
        </row>
        <row r="1203">
          <cell r="A1203" t="str">
            <v>5155-002-000</v>
          </cell>
          <cell r="B1203" t="str">
            <v>Ayuda gastos útiles escolares</v>
          </cell>
          <cell r="C1203">
            <v>0</v>
          </cell>
          <cell r="D1203" t="str">
            <v xml:space="preserve"> </v>
          </cell>
          <cell r="E1203">
            <v>0</v>
          </cell>
          <cell r="F1203">
            <v>0</v>
          </cell>
          <cell r="G1203">
            <v>0</v>
          </cell>
          <cell r="H1203" t="str">
            <v xml:space="preserve"> </v>
          </cell>
        </row>
        <row r="1204">
          <cell r="A1204" t="str">
            <v>5155-002-001</v>
          </cell>
          <cell r="B1204" t="str">
            <v>Morales Luevano Gregorio Daniel</v>
          </cell>
          <cell r="C1204">
            <v>0</v>
          </cell>
          <cell r="D1204" t="str">
            <v xml:space="preserve"> </v>
          </cell>
          <cell r="E1204">
            <v>0</v>
          </cell>
          <cell r="F1204">
            <v>0</v>
          </cell>
          <cell r="G1204">
            <v>0</v>
          </cell>
          <cell r="H1204" t="str">
            <v xml:space="preserve"> </v>
          </cell>
        </row>
        <row r="1205">
          <cell r="A1205" t="str">
            <v>5155-002-002</v>
          </cell>
          <cell r="B1205" t="str">
            <v>Tavares Calderon Alejandro</v>
          </cell>
          <cell r="C1205">
            <v>0</v>
          </cell>
          <cell r="D1205" t="str">
            <v xml:space="preserve"> </v>
          </cell>
          <cell r="E1205">
            <v>0</v>
          </cell>
          <cell r="F1205">
            <v>0</v>
          </cell>
          <cell r="G1205">
            <v>0</v>
          </cell>
          <cell r="H1205" t="str">
            <v xml:space="preserve"> </v>
          </cell>
        </row>
        <row r="1206">
          <cell r="A1206" t="str">
            <v>5155-002-003</v>
          </cell>
          <cell r="B1206" t="str">
            <v>Arroniz Avila Mayra Aida</v>
          </cell>
          <cell r="C1206">
            <v>0</v>
          </cell>
          <cell r="D1206" t="str">
            <v xml:space="preserve"> </v>
          </cell>
          <cell r="E1206">
            <v>0</v>
          </cell>
          <cell r="F1206">
            <v>0</v>
          </cell>
          <cell r="G1206">
            <v>0</v>
          </cell>
          <cell r="H1206" t="str">
            <v xml:space="preserve"> </v>
          </cell>
        </row>
        <row r="1207">
          <cell r="A1207" t="str">
            <v>5155-002-004</v>
          </cell>
          <cell r="B1207" t="str">
            <v>Hernandez Holguin Sofia Adriana</v>
          </cell>
          <cell r="C1207">
            <v>0</v>
          </cell>
          <cell r="D1207" t="str">
            <v xml:space="preserve"> </v>
          </cell>
          <cell r="E1207">
            <v>0</v>
          </cell>
          <cell r="F1207">
            <v>0</v>
          </cell>
          <cell r="G1207">
            <v>0</v>
          </cell>
          <cell r="H1207" t="str">
            <v xml:space="preserve"> </v>
          </cell>
        </row>
        <row r="1208">
          <cell r="A1208" t="str">
            <v>5155-002-005</v>
          </cell>
          <cell r="B1208" t="str">
            <v>Valdez Howlet Irma Leticia</v>
          </cell>
          <cell r="C1208">
            <v>0</v>
          </cell>
          <cell r="D1208" t="str">
            <v xml:space="preserve"> </v>
          </cell>
          <cell r="E1208">
            <v>0</v>
          </cell>
          <cell r="F1208">
            <v>0</v>
          </cell>
          <cell r="G1208">
            <v>0</v>
          </cell>
          <cell r="H1208" t="str">
            <v xml:space="preserve"> </v>
          </cell>
        </row>
        <row r="1209">
          <cell r="A1209" t="str">
            <v>5155-002-006</v>
          </cell>
          <cell r="B1209" t="str">
            <v>Martinez Diaz Sulma Iliana</v>
          </cell>
          <cell r="C1209">
            <v>0</v>
          </cell>
          <cell r="D1209" t="str">
            <v xml:space="preserve"> </v>
          </cell>
          <cell r="E1209">
            <v>0</v>
          </cell>
          <cell r="F1209">
            <v>0</v>
          </cell>
          <cell r="G1209">
            <v>0</v>
          </cell>
          <cell r="H1209" t="str">
            <v xml:space="preserve"> </v>
          </cell>
        </row>
        <row r="1210">
          <cell r="A1210" t="str">
            <v>5155-002-007</v>
          </cell>
          <cell r="B1210" t="str">
            <v>Aguirre Gomez Alfredo</v>
          </cell>
          <cell r="C1210">
            <v>0</v>
          </cell>
          <cell r="D1210" t="str">
            <v xml:space="preserve"> </v>
          </cell>
          <cell r="E1210">
            <v>0</v>
          </cell>
          <cell r="F1210">
            <v>0</v>
          </cell>
          <cell r="G1210">
            <v>0</v>
          </cell>
          <cell r="H1210" t="str">
            <v xml:space="preserve"> </v>
          </cell>
        </row>
        <row r="1211">
          <cell r="A1211" t="str">
            <v>5155-002-008</v>
          </cell>
          <cell r="B1211" t="str">
            <v>Nava Rojas Jose Humberto</v>
          </cell>
          <cell r="C1211">
            <v>0</v>
          </cell>
          <cell r="D1211" t="str">
            <v xml:space="preserve"> </v>
          </cell>
          <cell r="E1211">
            <v>0</v>
          </cell>
          <cell r="F1211">
            <v>0</v>
          </cell>
          <cell r="G1211">
            <v>0</v>
          </cell>
          <cell r="H1211" t="str">
            <v xml:space="preserve"> </v>
          </cell>
        </row>
        <row r="1212">
          <cell r="A1212" t="str">
            <v>5155-002-009</v>
          </cell>
          <cell r="B1212" t="str">
            <v>Ramirez Olivas Paulina Alicia</v>
          </cell>
          <cell r="C1212">
            <v>0</v>
          </cell>
          <cell r="D1212" t="str">
            <v xml:space="preserve"> </v>
          </cell>
          <cell r="E1212">
            <v>0</v>
          </cell>
          <cell r="F1212">
            <v>0</v>
          </cell>
          <cell r="G1212">
            <v>0</v>
          </cell>
          <cell r="H1212" t="str">
            <v xml:space="preserve"> </v>
          </cell>
        </row>
        <row r="1213">
          <cell r="A1213" t="str">
            <v>5155-002-010</v>
          </cell>
          <cell r="B1213" t="str">
            <v>Sianez Heredia Manuel</v>
          </cell>
          <cell r="C1213">
            <v>0</v>
          </cell>
          <cell r="D1213" t="str">
            <v xml:space="preserve"> </v>
          </cell>
          <cell r="E1213">
            <v>0</v>
          </cell>
          <cell r="F1213">
            <v>0</v>
          </cell>
          <cell r="G1213">
            <v>0</v>
          </cell>
          <cell r="H1213" t="str">
            <v xml:space="preserve"> </v>
          </cell>
        </row>
        <row r="1214">
          <cell r="A1214" t="str">
            <v>5155-002-011</v>
          </cell>
          <cell r="B1214" t="str">
            <v>Olivas Chacon Mahli Angelica</v>
          </cell>
          <cell r="C1214">
            <v>0</v>
          </cell>
          <cell r="D1214" t="str">
            <v xml:space="preserve"> </v>
          </cell>
          <cell r="E1214">
            <v>0</v>
          </cell>
          <cell r="F1214">
            <v>0</v>
          </cell>
          <cell r="G1214">
            <v>0</v>
          </cell>
          <cell r="H1214" t="str">
            <v xml:space="preserve"> </v>
          </cell>
        </row>
        <row r="1215">
          <cell r="A1215" t="str">
            <v>5155-002-012</v>
          </cell>
          <cell r="B1215" t="str">
            <v>Martinez Vazquez Carmen Liliana</v>
          </cell>
          <cell r="C1215">
            <v>0</v>
          </cell>
          <cell r="D1215" t="str">
            <v xml:space="preserve"> </v>
          </cell>
          <cell r="E1215">
            <v>0</v>
          </cell>
          <cell r="F1215">
            <v>0</v>
          </cell>
          <cell r="G1215">
            <v>0</v>
          </cell>
          <cell r="H1215" t="str">
            <v xml:space="preserve"> </v>
          </cell>
        </row>
        <row r="1216">
          <cell r="A1216" t="str">
            <v>5155-002-013</v>
          </cell>
          <cell r="B1216" t="str">
            <v>Lujan Lara Victor Hugo</v>
          </cell>
          <cell r="C1216">
            <v>0</v>
          </cell>
          <cell r="D1216" t="str">
            <v xml:space="preserve"> </v>
          </cell>
          <cell r="E1216">
            <v>0</v>
          </cell>
          <cell r="F1216">
            <v>0</v>
          </cell>
          <cell r="G1216">
            <v>0</v>
          </cell>
          <cell r="H1216" t="str">
            <v xml:space="preserve"> </v>
          </cell>
        </row>
        <row r="1217">
          <cell r="A1217" t="str">
            <v>5155-002-014</v>
          </cell>
          <cell r="B1217" t="str">
            <v>Gonzalez Herrera Marcos Daniel</v>
          </cell>
          <cell r="C1217">
            <v>0</v>
          </cell>
          <cell r="D1217" t="str">
            <v xml:space="preserve"> </v>
          </cell>
          <cell r="E1217">
            <v>0</v>
          </cell>
          <cell r="F1217">
            <v>0</v>
          </cell>
          <cell r="G1217">
            <v>0</v>
          </cell>
          <cell r="H1217" t="str">
            <v xml:space="preserve"> </v>
          </cell>
        </row>
        <row r="1218">
          <cell r="A1218" t="str">
            <v>5155-002-015</v>
          </cell>
          <cell r="B1218" t="str">
            <v>Jurado Torres Manuel</v>
          </cell>
          <cell r="C1218">
            <v>0</v>
          </cell>
          <cell r="D1218" t="str">
            <v xml:space="preserve"> </v>
          </cell>
          <cell r="E1218">
            <v>0</v>
          </cell>
          <cell r="F1218">
            <v>0</v>
          </cell>
          <cell r="G1218">
            <v>0</v>
          </cell>
          <cell r="H1218" t="str">
            <v xml:space="preserve"> </v>
          </cell>
        </row>
        <row r="1219">
          <cell r="A1219" t="str">
            <v>5155-002-016</v>
          </cell>
          <cell r="B1219" t="str">
            <v>Ahumada Ramirez Rafael Arturo</v>
          </cell>
          <cell r="C1219">
            <v>0</v>
          </cell>
          <cell r="D1219" t="str">
            <v xml:space="preserve"> </v>
          </cell>
          <cell r="E1219">
            <v>0</v>
          </cell>
          <cell r="F1219">
            <v>0</v>
          </cell>
          <cell r="G1219">
            <v>0</v>
          </cell>
          <cell r="H1219" t="str">
            <v xml:space="preserve"> </v>
          </cell>
        </row>
        <row r="1220">
          <cell r="A1220" t="str">
            <v>5155-002-017</v>
          </cell>
          <cell r="B1220" t="str">
            <v>Rubio Robles Vanessa Rubi</v>
          </cell>
          <cell r="C1220">
            <v>0</v>
          </cell>
          <cell r="D1220" t="str">
            <v xml:space="preserve"> </v>
          </cell>
          <cell r="E1220">
            <v>0</v>
          </cell>
          <cell r="F1220">
            <v>0</v>
          </cell>
          <cell r="G1220">
            <v>0</v>
          </cell>
          <cell r="H1220" t="str">
            <v xml:space="preserve"> </v>
          </cell>
        </row>
        <row r="1221">
          <cell r="A1221" t="str">
            <v>5155-002-018</v>
          </cell>
          <cell r="B1221" t="str">
            <v>Rocha Ortega Cristopher Armando</v>
          </cell>
          <cell r="C1221">
            <v>0</v>
          </cell>
          <cell r="D1221" t="str">
            <v xml:space="preserve"> </v>
          </cell>
          <cell r="E1221">
            <v>0</v>
          </cell>
          <cell r="F1221">
            <v>0</v>
          </cell>
          <cell r="G1221">
            <v>0</v>
          </cell>
          <cell r="H1221" t="str">
            <v xml:space="preserve"> </v>
          </cell>
        </row>
        <row r="1222">
          <cell r="A1222" t="str">
            <v>5155-002-019</v>
          </cell>
          <cell r="B1222" t="str">
            <v>Sierra Moreno Olea Isela</v>
          </cell>
          <cell r="C1222">
            <v>0</v>
          </cell>
          <cell r="D1222" t="str">
            <v xml:space="preserve"> </v>
          </cell>
          <cell r="E1222">
            <v>0</v>
          </cell>
          <cell r="F1222">
            <v>0</v>
          </cell>
          <cell r="G1222">
            <v>0</v>
          </cell>
          <cell r="H1222" t="str">
            <v xml:space="preserve"> </v>
          </cell>
        </row>
        <row r="1223">
          <cell r="A1223" t="str">
            <v>5155-002-020</v>
          </cell>
          <cell r="B1223" t="str">
            <v>Duran Olivas Fabiola</v>
          </cell>
          <cell r="C1223">
            <v>0</v>
          </cell>
          <cell r="D1223" t="str">
            <v xml:space="preserve"> </v>
          </cell>
          <cell r="E1223">
            <v>0</v>
          </cell>
          <cell r="F1223">
            <v>0</v>
          </cell>
          <cell r="G1223">
            <v>0</v>
          </cell>
          <cell r="H1223" t="str">
            <v xml:space="preserve"> </v>
          </cell>
        </row>
        <row r="1224">
          <cell r="A1224" t="str">
            <v>5155-002-021</v>
          </cell>
          <cell r="B1224" t="str">
            <v>Santiesteban Lopez Aliz Cristina</v>
          </cell>
          <cell r="C1224">
            <v>0</v>
          </cell>
          <cell r="D1224" t="str">
            <v xml:space="preserve"> </v>
          </cell>
          <cell r="E1224">
            <v>0</v>
          </cell>
          <cell r="F1224">
            <v>0</v>
          </cell>
          <cell r="G1224">
            <v>0</v>
          </cell>
          <cell r="H1224" t="str">
            <v xml:space="preserve"> </v>
          </cell>
        </row>
        <row r="1225">
          <cell r="A1225" t="str">
            <v>5155-002-022</v>
          </cell>
          <cell r="B1225" t="str">
            <v>Baeza Fernandez Demetro Adrian</v>
          </cell>
          <cell r="C1225">
            <v>0</v>
          </cell>
          <cell r="D1225" t="str">
            <v xml:space="preserve"> </v>
          </cell>
          <cell r="E1225">
            <v>0</v>
          </cell>
          <cell r="F1225">
            <v>0</v>
          </cell>
          <cell r="G1225">
            <v>0</v>
          </cell>
          <cell r="H1225" t="str">
            <v xml:space="preserve"> </v>
          </cell>
        </row>
        <row r="1226">
          <cell r="A1226" t="str">
            <v>5155-002-023</v>
          </cell>
          <cell r="B1226" t="str">
            <v>Santiango Ordonez Lizbeth Janeth</v>
          </cell>
          <cell r="C1226">
            <v>0</v>
          </cell>
          <cell r="D1226" t="str">
            <v xml:space="preserve"> </v>
          </cell>
          <cell r="E1226">
            <v>0</v>
          </cell>
          <cell r="F1226">
            <v>0</v>
          </cell>
          <cell r="G1226">
            <v>0</v>
          </cell>
          <cell r="H1226" t="str">
            <v xml:space="preserve"> </v>
          </cell>
        </row>
        <row r="1227">
          <cell r="A1227" t="str">
            <v>5155-002-024</v>
          </cell>
          <cell r="B1227" t="str">
            <v>Cuevas Velazquez Aldo Enrique</v>
          </cell>
          <cell r="C1227">
            <v>0</v>
          </cell>
          <cell r="D1227" t="str">
            <v xml:space="preserve"> </v>
          </cell>
          <cell r="E1227">
            <v>0</v>
          </cell>
          <cell r="F1227">
            <v>0</v>
          </cell>
          <cell r="G1227">
            <v>0</v>
          </cell>
          <cell r="H1227" t="str">
            <v xml:space="preserve"> </v>
          </cell>
        </row>
        <row r="1228">
          <cell r="A1228" t="str">
            <v>5155-002-025</v>
          </cell>
          <cell r="B1228" t="str">
            <v>Belkotosky Estrada Tatiana</v>
          </cell>
          <cell r="C1228">
            <v>0</v>
          </cell>
          <cell r="D1228" t="str">
            <v xml:space="preserve"> </v>
          </cell>
          <cell r="E1228">
            <v>0</v>
          </cell>
          <cell r="F1228">
            <v>0</v>
          </cell>
          <cell r="G1228">
            <v>0</v>
          </cell>
          <cell r="H1228" t="str">
            <v xml:space="preserve"> </v>
          </cell>
        </row>
        <row r="1229">
          <cell r="A1229" t="str">
            <v>5155-002-026</v>
          </cell>
          <cell r="B1229" t="str">
            <v>Ruiz Anchondo Diana Idalin</v>
          </cell>
          <cell r="C1229">
            <v>0</v>
          </cell>
          <cell r="D1229" t="str">
            <v xml:space="preserve"> </v>
          </cell>
          <cell r="E1229">
            <v>0</v>
          </cell>
          <cell r="F1229">
            <v>0</v>
          </cell>
          <cell r="G1229">
            <v>0</v>
          </cell>
          <cell r="H1229" t="str">
            <v xml:space="preserve"> </v>
          </cell>
        </row>
        <row r="1230">
          <cell r="A1230" t="str">
            <v>5155-002-027</v>
          </cell>
          <cell r="B1230" t="str">
            <v>Rodriguez Mejia Selene</v>
          </cell>
          <cell r="C1230">
            <v>0</v>
          </cell>
          <cell r="D1230" t="str">
            <v xml:space="preserve"> </v>
          </cell>
          <cell r="E1230">
            <v>0</v>
          </cell>
          <cell r="F1230">
            <v>0</v>
          </cell>
          <cell r="G1230">
            <v>0</v>
          </cell>
          <cell r="H1230" t="str">
            <v xml:space="preserve"> </v>
          </cell>
        </row>
        <row r="1231">
          <cell r="A1231" t="str">
            <v>5155-002-028</v>
          </cell>
          <cell r="B1231" t="str">
            <v>Carrillo Saenz Edgar Enrique</v>
          </cell>
          <cell r="C1231">
            <v>0</v>
          </cell>
          <cell r="D1231" t="str">
            <v xml:space="preserve"> </v>
          </cell>
          <cell r="E1231">
            <v>0</v>
          </cell>
          <cell r="F1231">
            <v>0</v>
          </cell>
          <cell r="G1231">
            <v>0</v>
          </cell>
          <cell r="H1231" t="str">
            <v xml:space="preserve"> </v>
          </cell>
        </row>
        <row r="1232">
          <cell r="A1232" t="str">
            <v>5155-002-029</v>
          </cell>
          <cell r="B1232" t="str">
            <v>Nunez Cano Ana Gabriela</v>
          </cell>
          <cell r="C1232">
            <v>0</v>
          </cell>
          <cell r="D1232" t="str">
            <v xml:space="preserve"> </v>
          </cell>
          <cell r="E1232">
            <v>0</v>
          </cell>
          <cell r="F1232">
            <v>0</v>
          </cell>
          <cell r="G1232">
            <v>0</v>
          </cell>
          <cell r="H1232" t="str">
            <v xml:space="preserve"> </v>
          </cell>
        </row>
        <row r="1233">
          <cell r="A1233" t="str">
            <v>5155-002-030</v>
          </cell>
          <cell r="B1233" t="str">
            <v>Rodriguez Casas Cynthia Mayela</v>
          </cell>
          <cell r="C1233">
            <v>0</v>
          </cell>
          <cell r="D1233" t="str">
            <v xml:space="preserve"> </v>
          </cell>
          <cell r="E1233">
            <v>0</v>
          </cell>
          <cell r="F1233">
            <v>0</v>
          </cell>
          <cell r="G1233">
            <v>0</v>
          </cell>
          <cell r="H1233" t="str">
            <v xml:space="preserve"> </v>
          </cell>
        </row>
        <row r="1234">
          <cell r="A1234" t="str">
            <v>5155-002-031</v>
          </cell>
          <cell r="B1234" t="str">
            <v>Cervantes Fernandez Jesus Emmanuel</v>
          </cell>
          <cell r="C1234">
            <v>0</v>
          </cell>
          <cell r="D1234" t="str">
            <v xml:space="preserve"> </v>
          </cell>
          <cell r="E1234">
            <v>0</v>
          </cell>
          <cell r="F1234">
            <v>0</v>
          </cell>
          <cell r="G1234">
            <v>0</v>
          </cell>
          <cell r="H1234" t="str">
            <v xml:space="preserve"> </v>
          </cell>
        </row>
        <row r="1235">
          <cell r="A1235" t="str">
            <v>5155-002-032</v>
          </cell>
          <cell r="B1235" t="str">
            <v>Chavira Terrazas Dafny Susana</v>
          </cell>
          <cell r="C1235">
            <v>0</v>
          </cell>
          <cell r="D1235" t="str">
            <v xml:space="preserve"> </v>
          </cell>
          <cell r="E1235">
            <v>0</v>
          </cell>
          <cell r="F1235">
            <v>0</v>
          </cell>
          <cell r="G1235">
            <v>0</v>
          </cell>
          <cell r="H1235" t="str">
            <v xml:space="preserve"> </v>
          </cell>
        </row>
        <row r="1236">
          <cell r="A1236" t="str">
            <v>5155-002-033</v>
          </cell>
          <cell r="B1236" t="str">
            <v>Valenciano Hernandez Jose Eugenio</v>
          </cell>
          <cell r="C1236">
            <v>0</v>
          </cell>
          <cell r="D1236" t="str">
            <v xml:space="preserve"> </v>
          </cell>
          <cell r="E1236">
            <v>0</v>
          </cell>
          <cell r="F1236">
            <v>0</v>
          </cell>
          <cell r="G1236">
            <v>0</v>
          </cell>
          <cell r="H1236" t="str">
            <v xml:space="preserve"> </v>
          </cell>
        </row>
        <row r="1237">
          <cell r="A1237" t="str">
            <v>5155-002-034</v>
          </cell>
          <cell r="B1237" t="str">
            <v>Campos Salinas Jose Luis</v>
          </cell>
          <cell r="C1237">
            <v>0</v>
          </cell>
          <cell r="D1237" t="str">
            <v xml:space="preserve"> </v>
          </cell>
          <cell r="E1237">
            <v>0</v>
          </cell>
          <cell r="F1237">
            <v>0</v>
          </cell>
          <cell r="G1237">
            <v>0</v>
          </cell>
          <cell r="H1237" t="str">
            <v xml:space="preserve"> </v>
          </cell>
        </row>
        <row r="1238">
          <cell r="A1238" t="str">
            <v>5155-002-035</v>
          </cell>
          <cell r="B1238" t="str">
            <v>Chavez Dominguez Jorge Luis</v>
          </cell>
          <cell r="C1238">
            <v>0</v>
          </cell>
          <cell r="D1238" t="str">
            <v xml:space="preserve"> </v>
          </cell>
          <cell r="E1238">
            <v>0</v>
          </cell>
          <cell r="F1238">
            <v>0</v>
          </cell>
          <cell r="G1238">
            <v>0</v>
          </cell>
          <cell r="H1238" t="str">
            <v xml:space="preserve"> </v>
          </cell>
        </row>
        <row r="1239">
          <cell r="A1239" t="str">
            <v>5155-002-036</v>
          </cell>
          <cell r="B1239" t="str">
            <v>Hermosillo Bezunartea Jose Adrian</v>
          </cell>
          <cell r="C1239">
            <v>0</v>
          </cell>
          <cell r="D1239" t="str">
            <v xml:space="preserve"> </v>
          </cell>
          <cell r="E1239">
            <v>0</v>
          </cell>
          <cell r="F1239">
            <v>0</v>
          </cell>
          <cell r="G1239">
            <v>0</v>
          </cell>
          <cell r="H1239" t="str">
            <v xml:space="preserve"> </v>
          </cell>
        </row>
        <row r="1240">
          <cell r="A1240" t="str">
            <v>5155-002-037</v>
          </cell>
          <cell r="B1240" t="str">
            <v>Rodriguez Ramirez Moises Isidro</v>
          </cell>
          <cell r="C1240">
            <v>0</v>
          </cell>
          <cell r="D1240" t="str">
            <v xml:space="preserve"> </v>
          </cell>
          <cell r="E1240">
            <v>0</v>
          </cell>
          <cell r="F1240">
            <v>0</v>
          </cell>
          <cell r="G1240">
            <v>0</v>
          </cell>
          <cell r="H1240" t="str">
            <v xml:space="preserve"> </v>
          </cell>
        </row>
        <row r="1241">
          <cell r="A1241" t="str">
            <v>5155-002-038</v>
          </cell>
          <cell r="B1241" t="str">
            <v>Miranda López Gabriela</v>
          </cell>
          <cell r="C1241">
            <v>0</v>
          </cell>
          <cell r="D1241" t="str">
            <v xml:space="preserve"> </v>
          </cell>
          <cell r="E1241">
            <v>0</v>
          </cell>
          <cell r="F1241">
            <v>0</v>
          </cell>
          <cell r="G1241">
            <v>0</v>
          </cell>
          <cell r="H1241" t="str">
            <v xml:space="preserve"> </v>
          </cell>
        </row>
        <row r="1242">
          <cell r="A1242" t="str">
            <v>5155-002-039</v>
          </cell>
          <cell r="B1242" t="str">
            <v>Durón Gutiérrez Brandy Alexxa</v>
          </cell>
          <cell r="C1242">
            <v>0</v>
          </cell>
          <cell r="D1242" t="str">
            <v xml:space="preserve"> </v>
          </cell>
          <cell r="E1242">
            <v>0</v>
          </cell>
          <cell r="F1242">
            <v>0</v>
          </cell>
          <cell r="G1242">
            <v>0</v>
          </cell>
          <cell r="H1242" t="str">
            <v xml:space="preserve"> </v>
          </cell>
        </row>
        <row r="1243">
          <cell r="A1243" t="str">
            <v>5155-002-040</v>
          </cell>
          <cell r="B1243" t="str">
            <v>Arras Espinosa Luis Raúl</v>
          </cell>
          <cell r="C1243">
            <v>0</v>
          </cell>
          <cell r="D1243" t="str">
            <v xml:space="preserve"> </v>
          </cell>
          <cell r="E1243">
            <v>0</v>
          </cell>
          <cell r="F1243">
            <v>0</v>
          </cell>
          <cell r="G1243">
            <v>0</v>
          </cell>
          <cell r="H1243" t="str">
            <v xml:space="preserve"> </v>
          </cell>
        </row>
        <row r="1244">
          <cell r="A1244" t="str">
            <v>5155-002-041</v>
          </cell>
          <cell r="B1244" t="str">
            <v>Acosta Lucio Andrea Paulina</v>
          </cell>
          <cell r="C1244">
            <v>0</v>
          </cell>
          <cell r="D1244" t="str">
            <v xml:space="preserve"> </v>
          </cell>
          <cell r="E1244">
            <v>0</v>
          </cell>
          <cell r="F1244">
            <v>0</v>
          </cell>
          <cell r="G1244">
            <v>0</v>
          </cell>
          <cell r="H1244" t="str">
            <v xml:space="preserve"> </v>
          </cell>
        </row>
        <row r="1245">
          <cell r="A1245" t="str">
            <v>5155-002-042</v>
          </cell>
          <cell r="B1245" t="str">
            <v>Villagrán Hernández Omar Francisco</v>
          </cell>
          <cell r="C1245">
            <v>0</v>
          </cell>
          <cell r="D1245" t="str">
            <v xml:space="preserve"> </v>
          </cell>
          <cell r="E1245">
            <v>0</v>
          </cell>
          <cell r="F1245">
            <v>0</v>
          </cell>
          <cell r="G1245">
            <v>0</v>
          </cell>
          <cell r="H1245" t="str">
            <v xml:space="preserve"> </v>
          </cell>
        </row>
        <row r="1246">
          <cell r="A1246" t="str">
            <v>5155-002-043</v>
          </cell>
          <cell r="B1246" t="str">
            <v>Balderrama Aguilar Miguel Alejandro</v>
          </cell>
          <cell r="C1246">
            <v>0</v>
          </cell>
          <cell r="D1246" t="str">
            <v xml:space="preserve"> </v>
          </cell>
          <cell r="E1246">
            <v>0</v>
          </cell>
          <cell r="F1246">
            <v>0</v>
          </cell>
          <cell r="G1246">
            <v>0</v>
          </cell>
          <cell r="H1246" t="str">
            <v xml:space="preserve"> </v>
          </cell>
        </row>
        <row r="1247">
          <cell r="A1247" t="str">
            <v>5155-002-044</v>
          </cell>
          <cell r="B1247" t="str">
            <v>Avitia Serrano Alfredo</v>
          </cell>
          <cell r="C1247">
            <v>0</v>
          </cell>
          <cell r="D1247" t="str">
            <v xml:space="preserve"> </v>
          </cell>
          <cell r="E1247">
            <v>0</v>
          </cell>
          <cell r="F1247">
            <v>0</v>
          </cell>
          <cell r="G1247">
            <v>0</v>
          </cell>
          <cell r="H1247" t="str">
            <v xml:space="preserve"> </v>
          </cell>
        </row>
        <row r="1248">
          <cell r="A1248" t="str">
            <v>5155-002-045</v>
          </cell>
          <cell r="B1248" t="str">
            <v>Meraz Robles Edgar Arturo</v>
          </cell>
          <cell r="C1248">
            <v>0</v>
          </cell>
          <cell r="D1248" t="str">
            <v xml:space="preserve"> </v>
          </cell>
          <cell r="E1248">
            <v>0</v>
          </cell>
          <cell r="F1248">
            <v>0</v>
          </cell>
          <cell r="G1248">
            <v>0</v>
          </cell>
          <cell r="H1248" t="str">
            <v xml:space="preserve"> </v>
          </cell>
        </row>
        <row r="1249">
          <cell r="A1249" t="str">
            <v>5155-002-046</v>
          </cell>
          <cell r="B1249" t="str">
            <v>Portillo Aguiler Esmeralda</v>
          </cell>
          <cell r="C1249">
            <v>0</v>
          </cell>
          <cell r="D1249" t="str">
            <v xml:space="preserve"> </v>
          </cell>
          <cell r="E1249">
            <v>0</v>
          </cell>
          <cell r="F1249">
            <v>0</v>
          </cell>
          <cell r="G1249">
            <v>0</v>
          </cell>
          <cell r="H1249" t="str">
            <v xml:space="preserve"> </v>
          </cell>
        </row>
        <row r="1250">
          <cell r="A1250" t="str">
            <v>5155-002-058</v>
          </cell>
          <cell r="B1250" t="str">
            <v>Feliz Banda Jorge Luis</v>
          </cell>
          <cell r="C1250">
            <v>0</v>
          </cell>
          <cell r="D1250" t="str">
            <v xml:space="preserve"> </v>
          </cell>
          <cell r="E1250">
            <v>0</v>
          </cell>
          <cell r="F1250">
            <v>0</v>
          </cell>
          <cell r="G1250">
            <v>0</v>
          </cell>
          <cell r="H1250" t="str">
            <v xml:space="preserve"> </v>
          </cell>
        </row>
        <row r="1251">
          <cell r="A1251" t="str">
            <v>5155-002-059</v>
          </cell>
          <cell r="B1251" t="str">
            <v>Muñoz Lozano Erck Alejandro</v>
          </cell>
          <cell r="C1251">
            <v>0</v>
          </cell>
          <cell r="D1251" t="str">
            <v xml:space="preserve"> </v>
          </cell>
          <cell r="E1251">
            <v>0</v>
          </cell>
          <cell r="F1251">
            <v>0</v>
          </cell>
          <cell r="G1251">
            <v>0</v>
          </cell>
          <cell r="H1251" t="str">
            <v xml:space="preserve"> </v>
          </cell>
        </row>
        <row r="1252">
          <cell r="A1252" t="str">
            <v>5155-002-060</v>
          </cell>
          <cell r="B1252" t="str">
            <v>Perez Zermeño Guadalupe</v>
          </cell>
          <cell r="C1252">
            <v>0</v>
          </cell>
          <cell r="D1252" t="str">
            <v xml:space="preserve"> </v>
          </cell>
          <cell r="E1252">
            <v>0</v>
          </cell>
          <cell r="F1252">
            <v>0</v>
          </cell>
          <cell r="G1252">
            <v>0</v>
          </cell>
          <cell r="H1252" t="str">
            <v xml:space="preserve"> </v>
          </cell>
        </row>
        <row r="1253">
          <cell r="A1253" t="str">
            <v>5171-000-000</v>
          </cell>
          <cell r="B1253" t="str">
            <v>Estímulos</v>
          </cell>
          <cell r="C1253">
            <v>0</v>
          </cell>
          <cell r="D1253" t="str">
            <v xml:space="preserve"> </v>
          </cell>
          <cell r="E1253">
            <v>649992.43999999994</v>
          </cell>
          <cell r="F1253">
            <v>0</v>
          </cell>
          <cell r="G1253">
            <v>649992.43999999994</v>
          </cell>
          <cell r="H1253" t="str">
            <v xml:space="preserve"> </v>
          </cell>
        </row>
        <row r="1254">
          <cell r="A1254" t="str">
            <v>5171-004-000</v>
          </cell>
          <cell r="B1254" t="str">
            <v>Otros Estimulos GMM</v>
          </cell>
          <cell r="C1254">
            <v>0</v>
          </cell>
          <cell r="D1254" t="str">
            <v xml:space="preserve"> </v>
          </cell>
          <cell r="E1254">
            <v>649992.43999999994</v>
          </cell>
          <cell r="F1254">
            <v>0</v>
          </cell>
          <cell r="G1254">
            <v>649992.43999999994</v>
          </cell>
          <cell r="H1254" t="str">
            <v xml:space="preserve"> </v>
          </cell>
        </row>
        <row r="1255">
          <cell r="A1255" t="str">
            <v>5171-004-001</v>
          </cell>
          <cell r="B1255" t="str">
            <v>Morales Luevano Gregorio Daniel</v>
          </cell>
          <cell r="C1255">
            <v>0</v>
          </cell>
          <cell r="D1255" t="str">
            <v xml:space="preserve"> </v>
          </cell>
          <cell r="E1255">
            <v>12612.83</v>
          </cell>
          <cell r="F1255">
            <v>0</v>
          </cell>
          <cell r="G1255">
            <v>12612.83</v>
          </cell>
          <cell r="H1255" t="str">
            <v xml:space="preserve"> </v>
          </cell>
        </row>
        <row r="1256">
          <cell r="A1256" t="str">
            <v>5171-004-002</v>
          </cell>
          <cell r="B1256" t="str">
            <v>Tavares Calderon Alejandro</v>
          </cell>
          <cell r="C1256">
            <v>0</v>
          </cell>
          <cell r="D1256" t="str">
            <v xml:space="preserve"> </v>
          </cell>
          <cell r="E1256">
            <v>14361.39</v>
          </cell>
          <cell r="F1256">
            <v>0</v>
          </cell>
          <cell r="G1256">
            <v>14361.39</v>
          </cell>
          <cell r="H1256" t="str">
            <v xml:space="preserve"> </v>
          </cell>
        </row>
        <row r="1257">
          <cell r="A1257" t="str">
            <v>5171-004-003</v>
          </cell>
          <cell r="B1257" t="str">
            <v>Arroniz Avila Mayra Aida</v>
          </cell>
          <cell r="C1257">
            <v>0</v>
          </cell>
          <cell r="D1257" t="str">
            <v xml:space="preserve"> </v>
          </cell>
          <cell r="E1257">
            <v>16045.38</v>
          </cell>
          <cell r="F1257">
            <v>0</v>
          </cell>
          <cell r="G1257">
            <v>16045.38</v>
          </cell>
          <cell r="H1257" t="str">
            <v xml:space="preserve"> </v>
          </cell>
        </row>
        <row r="1258">
          <cell r="A1258" t="str">
            <v>5171-004-004</v>
          </cell>
          <cell r="B1258" t="str">
            <v>Hernandez Holguin Sofia Adriana</v>
          </cell>
          <cell r="C1258">
            <v>0</v>
          </cell>
          <cell r="D1258" t="str">
            <v xml:space="preserve"> </v>
          </cell>
          <cell r="E1258">
            <v>12248.4</v>
          </cell>
          <cell r="F1258">
            <v>0</v>
          </cell>
          <cell r="G1258">
            <v>12248.4</v>
          </cell>
          <cell r="H1258" t="str">
            <v xml:space="preserve"> </v>
          </cell>
        </row>
        <row r="1259">
          <cell r="A1259" t="str">
            <v>5171-004-005</v>
          </cell>
          <cell r="B1259" t="str">
            <v>Valdez Howlet Irma Leticia</v>
          </cell>
          <cell r="C1259">
            <v>0</v>
          </cell>
          <cell r="D1259" t="str">
            <v xml:space="preserve"> </v>
          </cell>
          <cell r="E1259">
            <v>27531.759999999998</v>
          </cell>
          <cell r="F1259">
            <v>0</v>
          </cell>
          <cell r="G1259">
            <v>27531.759999999998</v>
          </cell>
          <cell r="H1259" t="str">
            <v xml:space="preserve"> </v>
          </cell>
        </row>
        <row r="1260">
          <cell r="A1260" t="str">
            <v>5171-004-006</v>
          </cell>
          <cell r="B1260" t="str">
            <v>Martinez Diaz Sulma Iliana</v>
          </cell>
          <cell r="C1260">
            <v>0</v>
          </cell>
          <cell r="D1260" t="str">
            <v xml:space="preserve"> </v>
          </cell>
          <cell r="E1260">
            <v>0</v>
          </cell>
          <cell r="F1260">
            <v>0</v>
          </cell>
          <cell r="G1260">
            <v>0</v>
          </cell>
          <cell r="H1260" t="str">
            <v xml:space="preserve"> </v>
          </cell>
        </row>
        <row r="1261">
          <cell r="A1261" t="str">
            <v>5171-004-007</v>
          </cell>
          <cell r="B1261" t="str">
            <v>Aguirre Gomez Alfredo</v>
          </cell>
          <cell r="C1261">
            <v>0</v>
          </cell>
          <cell r="D1261" t="str">
            <v xml:space="preserve"> </v>
          </cell>
          <cell r="E1261">
            <v>0</v>
          </cell>
          <cell r="F1261">
            <v>0</v>
          </cell>
          <cell r="G1261">
            <v>0</v>
          </cell>
          <cell r="H1261" t="str">
            <v xml:space="preserve"> </v>
          </cell>
        </row>
        <row r="1262">
          <cell r="A1262" t="str">
            <v>5171-004-008</v>
          </cell>
          <cell r="B1262" t="str">
            <v>Nava Rojas Jose Humberto</v>
          </cell>
          <cell r="C1262">
            <v>0</v>
          </cell>
          <cell r="D1262" t="str">
            <v xml:space="preserve"> </v>
          </cell>
          <cell r="E1262">
            <v>14361.39</v>
          </cell>
          <cell r="F1262">
            <v>0</v>
          </cell>
          <cell r="G1262">
            <v>14361.39</v>
          </cell>
          <cell r="H1262" t="str">
            <v xml:space="preserve"> </v>
          </cell>
        </row>
        <row r="1263">
          <cell r="A1263" t="str">
            <v>5171-004-009</v>
          </cell>
          <cell r="B1263" t="str">
            <v>Ramirez Olivas Paulina Alicia</v>
          </cell>
          <cell r="C1263">
            <v>0</v>
          </cell>
          <cell r="D1263" t="str">
            <v xml:space="preserve"> </v>
          </cell>
          <cell r="E1263">
            <v>15255.98</v>
          </cell>
          <cell r="F1263">
            <v>0</v>
          </cell>
          <cell r="G1263">
            <v>15255.98</v>
          </cell>
          <cell r="H1263" t="str">
            <v xml:space="preserve"> </v>
          </cell>
        </row>
        <row r="1264">
          <cell r="A1264" t="str">
            <v>5171-004-010</v>
          </cell>
          <cell r="B1264" t="str">
            <v>Sianez Heredia Manuel</v>
          </cell>
          <cell r="C1264">
            <v>0</v>
          </cell>
          <cell r="D1264" t="str">
            <v xml:space="preserve"> </v>
          </cell>
          <cell r="E1264">
            <v>0</v>
          </cell>
          <cell r="F1264">
            <v>0</v>
          </cell>
          <cell r="G1264">
            <v>0</v>
          </cell>
          <cell r="H1264" t="str">
            <v xml:space="preserve"> </v>
          </cell>
        </row>
        <row r="1265">
          <cell r="A1265" t="str">
            <v>5171-004-011</v>
          </cell>
          <cell r="B1265" t="str">
            <v>Olivas Chacon Mahli Angelica</v>
          </cell>
          <cell r="C1265">
            <v>0</v>
          </cell>
          <cell r="D1265" t="str">
            <v xml:space="preserve"> </v>
          </cell>
          <cell r="E1265">
            <v>0</v>
          </cell>
          <cell r="F1265">
            <v>0</v>
          </cell>
          <cell r="G1265">
            <v>0</v>
          </cell>
          <cell r="H1265" t="str">
            <v xml:space="preserve"> </v>
          </cell>
        </row>
        <row r="1266">
          <cell r="A1266" t="str">
            <v>5171-004-012</v>
          </cell>
          <cell r="B1266" t="str">
            <v>Martinez Vazquez Carmen Liliana</v>
          </cell>
          <cell r="C1266">
            <v>0</v>
          </cell>
          <cell r="D1266" t="str">
            <v xml:space="preserve"> </v>
          </cell>
          <cell r="E1266">
            <v>11582.26</v>
          </cell>
          <cell r="F1266">
            <v>0</v>
          </cell>
          <cell r="G1266">
            <v>11582.26</v>
          </cell>
          <cell r="H1266" t="str">
            <v xml:space="preserve"> </v>
          </cell>
        </row>
        <row r="1267">
          <cell r="A1267" t="str">
            <v>5171-004-013</v>
          </cell>
          <cell r="B1267" t="str">
            <v>Lujan Lara Victor Hugo</v>
          </cell>
          <cell r="C1267">
            <v>0</v>
          </cell>
          <cell r="D1267" t="str">
            <v xml:space="preserve"> </v>
          </cell>
          <cell r="E1267">
            <v>0</v>
          </cell>
          <cell r="F1267">
            <v>0</v>
          </cell>
          <cell r="G1267">
            <v>0</v>
          </cell>
          <cell r="H1267" t="str">
            <v xml:space="preserve"> </v>
          </cell>
        </row>
        <row r="1268">
          <cell r="A1268" t="str">
            <v>5171-004-014</v>
          </cell>
          <cell r="B1268" t="str">
            <v>Gonzalez Herrera Marcos Daniel</v>
          </cell>
          <cell r="C1268">
            <v>0</v>
          </cell>
          <cell r="D1268" t="str">
            <v xml:space="preserve"> </v>
          </cell>
          <cell r="E1268">
            <v>9940.19</v>
          </cell>
          <cell r="F1268">
            <v>0</v>
          </cell>
          <cell r="G1268">
            <v>9940.19</v>
          </cell>
          <cell r="H1268" t="str">
            <v xml:space="preserve"> </v>
          </cell>
        </row>
        <row r="1269">
          <cell r="A1269" t="str">
            <v>5171-004-015</v>
          </cell>
          <cell r="B1269" t="str">
            <v>Jurado Torres Manuel</v>
          </cell>
          <cell r="C1269">
            <v>0</v>
          </cell>
          <cell r="D1269" t="str">
            <v xml:space="preserve"> </v>
          </cell>
          <cell r="E1269">
            <v>8430.5400000000009</v>
          </cell>
          <cell r="F1269">
            <v>0</v>
          </cell>
          <cell r="G1269">
            <v>8430.5400000000009</v>
          </cell>
          <cell r="H1269" t="str">
            <v xml:space="preserve"> </v>
          </cell>
        </row>
        <row r="1270">
          <cell r="A1270" t="str">
            <v>5171-004-016</v>
          </cell>
          <cell r="B1270" t="str">
            <v>Ahumada Ramirez Rafael Arturo</v>
          </cell>
          <cell r="C1270">
            <v>0</v>
          </cell>
          <cell r="D1270" t="str">
            <v xml:space="preserve"> </v>
          </cell>
          <cell r="E1270">
            <v>17158.72</v>
          </cell>
          <cell r="F1270">
            <v>0</v>
          </cell>
          <cell r="G1270">
            <v>17158.72</v>
          </cell>
          <cell r="H1270" t="str">
            <v xml:space="preserve"> </v>
          </cell>
        </row>
        <row r="1271">
          <cell r="A1271" t="str">
            <v>5171-004-017</v>
          </cell>
          <cell r="B1271" t="str">
            <v>Rubio Robles Vanessa Rubi</v>
          </cell>
          <cell r="C1271">
            <v>0</v>
          </cell>
          <cell r="D1271" t="str">
            <v xml:space="preserve"> </v>
          </cell>
          <cell r="E1271">
            <v>11526.62</v>
          </cell>
          <cell r="F1271">
            <v>0</v>
          </cell>
          <cell r="G1271">
            <v>11526.62</v>
          </cell>
          <cell r="H1271" t="str">
            <v xml:space="preserve"> </v>
          </cell>
        </row>
        <row r="1272">
          <cell r="A1272" t="str">
            <v>5171-004-018</v>
          </cell>
          <cell r="B1272" t="str">
            <v>Rocha Ortega Cristopher Armando</v>
          </cell>
          <cell r="C1272">
            <v>0</v>
          </cell>
          <cell r="D1272" t="str">
            <v xml:space="preserve"> </v>
          </cell>
          <cell r="E1272">
            <v>7738.54</v>
          </cell>
          <cell r="F1272">
            <v>0</v>
          </cell>
          <cell r="G1272">
            <v>7738.54</v>
          </cell>
          <cell r="H1272" t="str">
            <v xml:space="preserve"> </v>
          </cell>
        </row>
        <row r="1273">
          <cell r="A1273" t="str">
            <v>5171-004-019</v>
          </cell>
          <cell r="B1273" t="str">
            <v>Sierra Moreno Olea Isela</v>
          </cell>
          <cell r="C1273">
            <v>0</v>
          </cell>
          <cell r="D1273" t="str">
            <v xml:space="preserve"> </v>
          </cell>
          <cell r="E1273">
            <v>10971.4</v>
          </cell>
          <cell r="F1273">
            <v>0</v>
          </cell>
          <cell r="G1273">
            <v>10971.4</v>
          </cell>
          <cell r="H1273" t="str">
            <v xml:space="preserve"> </v>
          </cell>
        </row>
        <row r="1274">
          <cell r="A1274" t="str">
            <v>5171-004-020</v>
          </cell>
          <cell r="B1274" t="str">
            <v>Duran Olivas Fabiola</v>
          </cell>
          <cell r="C1274">
            <v>0</v>
          </cell>
          <cell r="D1274" t="str">
            <v xml:space="preserve"> </v>
          </cell>
          <cell r="E1274">
            <v>12248.4</v>
          </cell>
          <cell r="F1274">
            <v>0</v>
          </cell>
          <cell r="G1274">
            <v>12248.4</v>
          </cell>
          <cell r="H1274" t="str">
            <v xml:space="preserve"> </v>
          </cell>
        </row>
        <row r="1275">
          <cell r="A1275" t="str">
            <v>5171-004-021</v>
          </cell>
          <cell r="B1275" t="str">
            <v>Santiesteban Lopez Aliz Cristina</v>
          </cell>
          <cell r="C1275">
            <v>0</v>
          </cell>
          <cell r="D1275" t="str">
            <v xml:space="preserve"> </v>
          </cell>
          <cell r="E1275">
            <v>10849.14</v>
          </cell>
          <cell r="F1275">
            <v>0</v>
          </cell>
          <cell r="G1275">
            <v>10849.14</v>
          </cell>
          <cell r="H1275" t="str">
            <v xml:space="preserve"> </v>
          </cell>
        </row>
        <row r="1276">
          <cell r="A1276" t="str">
            <v>5171-004-022</v>
          </cell>
          <cell r="B1276" t="str">
            <v>Baeza Fernandez Demetro Adrian</v>
          </cell>
          <cell r="C1276">
            <v>0</v>
          </cell>
          <cell r="D1276" t="str">
            <v xml:space="preserve"> </v>
          </cell>
          <cell r="E1276">
            <v>15293.83</v>
          </cell>
          <cell r="F1276">
            <v>0</v>
          </cell>
          <cell r="G1276">
            <v>15293.83</v>
          </cell>
          <cell r="H1276" t="str">
            <v xml:space="preserve"> </v>
          </cell>
        </row>
        <row r="1277">
          <cell r="A1277" t="str">
            <v>5171-004-023</v>
          </cell>
          <cell r="B1277" t="str">
            <v>Santiango Ordonez Lizbeth Janeth</v>
          </cell>
          <cell r="C1277">
            <v>0</v>
          </cell>
          <cell r="D1277" t="str">
            <v xml:space="preserve"> </v>
          </cell>
          <cell r="E1277">
            <v>11526.62</v>
          </cell>
          <cell r="F1277">
            <v>0</v>
          </cell>
          <cell r="G1277">
            <v>11526.62</v>
          </cell>
          <cell r="H1277" t="str">
            <v xml:space="preserve"> </v>
          </cell>
        </row>
        <row r="1278">
          <cell r="A1278" t="str">
            <v>5171-004-024</v>
          </cell>
          <cell r="B1278" t="str">
            <v>Cuevas Velazquez Aldo Enrique</v>
          </cell>
          <cell r="C1278">
            <v>0</v>
          </cell>
          <cell r="D1278" t="str">
            <v xml:space="preserve"> </v>
          </cell>
          <cell r="E1278">
            <v>0</v>
          </cell>
          <cell r="F1278">
            <v>0</v>
          </cell>
          <cell r="G1278">
            <v>0</v>
          </cell>
          <cell r="H1278" t="str">
            <v xml:space="preserve"> </v>
          </cell>
        </row>
        <row r="1279">
          <cell r="A1279" t="str">
            <v>5171-004-025</v>
          </cell>
          <cell r="B1279" t="str">
            <v>Belkotosky Estrada Tatiana</v>
          </cell>
          <cell r="C1279">
            <v>0</v>
          </cell>
          <cell r="D1279" t="str">
            <v xml:space="preserve"> </v>
          </cell>
          <cell r="E1279">
            <v>14466.62</v>
          </cell>
          <cell r="F1279">
            <v>0</v>
          </cell>
          <cell r="G1279">
            <v>14466.62</v>
          </cell>
          <cell r="H1279" t="str">
            <v xml:space="preserve"> </v>
          </cell>
        </row>
        <row r="1280">
          <cell r="A1280" t="str">
            <v>5171-004-026</v>
          </cell>
          <cell r="B1280" t="str">
            <v>Ruiz Anchondo Diana Idalin</v>
          </cell>
          <cell r="C1280">
            <v>0</v>
          </cell>
          <cell r="D1280" t="str">
            <v xml:space="preserve"> </v>
          </cell>
          <cell r="E1280">
            <v>12442.77</v>
          </cell>
          <cell r="F1280">
            <v>0</v>
          </cell>
          <cell r="G1280">
            <v>12442.77</v>
          </cell>
          <cell r="H1280" t="str">
            <v xml:space="preserve"> </v>
          </cell>
        </row>
        <row r="1281">
          <cell r="A1281" t="str">
            <v>5171-004-027</v>
          </cell>
          <cell r="B1281" t="str">
            <v>Rodriguez Mejia Selene</v>
          </cell>
          <cell r="C1281">
            <v>0</v>
          </cell>
          <cell r="D1281" t="str">
            <v xml:space="preserve"> </v>
          </cell>
          <cell r="E1281">
            <v>10971.4</v>
          </cell>
          <cell r="F1281">
            <v>0</v>
          </cell>
          <cell r="G1281">
            <v>10971.4</v>
          </cell>
          <cell r="H1281" t="str">
            <v xml:space="preserve"> </v>
          </cell>
        </row>
        <row r="1282">
          <cell r="A1282" t="str">
            <v>5171-004-028</v>
          </cell>
          <cell r="B1282" t="str">
            <v>Carrillo Saenz Edgar Enrique</v>
          </cell>
          <cell r="C1282">
            <v>0</v>
          </cell>
          <cell r="D1282" t="str">
            <v xml:space="preserve"> </v>
          </cell>
          <cell r="E1282">
            <v>11499.32</v>
          </cell>
          <cell r="F1282">
            <v>0</v>
          </cell>
          <cell r="G1282">
            <v>11499.32</v>
          </cell>
          <cell r="H1282" t="str">
            <v xml:space="preserve"> </v>
          </cell>
        </row>
        <row r="1283">
          <cell r="A1283" t="str">
            <v>5171-004-029</v>
          </cell>
          <cell r="B1283" t="str">
            <v>Nunez Cano Ana Gabriela</v>
          </cell>
          <cell r="C1283">
            <v>0</v>
          </cell>
          <cell r="D1283" t="str">
            <v xml:space="preserve"> </v>
          </cell>
          <cell r="E1283">
            <v>11359.87</v>
          </cell>
          <cell r="F1283">
            <v>0</v>
          </cell>
          <cell r="G1283">
            <v>11359.87</v>
          </cell>
          <cell r="H1283" t="str">
            <v xml:space="preserve"> </v>
          </cell>
        </row>
        <row r="1284">
          <cell r="A1284" t="str">
            <v>5171-004-030</v>
          </cell>
          <cell r="B1284" t="str">
            <v>Rodriguez Casas Cynthia Mayela</v>
          </cell>
          <cell r="C1284">
            <v>0</v>
          </cell>
          <cell r="D1284" t="str">
            <v xml:space="preserve"> </v>
          </cell>
          <cell r="E1284">
            <v>13220.98</v>
          </cell>
          <cell r="F1284">
            <v>0</v>
          </cell>
          <cell r="G1284">
            <v>13220.98</v>
          </cell>
          <cell r="H1284" t="str">
            <v xml:space="preserve"> </v>
          </cell>
        </row>
        <row r="1285">
          <cell r="A1285" t="str">
            <v>5171-004-031</v>
          </cell>
          <cell r="B1285" t="str">
            <v>Cervantes Fernandez Jesus Emmanuel</v>
          </cell>
          <cell r="C1285">
            <v>0</v>
          </cell>
          <cell r="D1285" t="str">
            <v xml:space="preserve"> </v>
          </cell>
          <cell r="E1285">
            <v>7738.54</v>
          </cell>
          <cell r="F1285">
            <v>0</v>
          </cell>
          <cell r="G1285">
            <v>7738.54</v>
          </cell>
          <cell r="H1285" t="str">
            <v xml:space="preserve"> </v>
          </cell>
        </row>
        <row r="1286">
          <cell r="A1286" t="str">
            <v>5171-004-032</v>
          </cell>
          <cell r="B1286" t="str">
            <v>Chavira Terrazas Dafny Susana</v>
          </cell>
          <cell r="C1286">
            <v>0</v>
          </cell>
          <cell r="D1286" t="str">
            <v xml:space="preserve"> </v>
          </cell>
          <cell r="E1286">
            <v>11359.87</v>
          </cell>
          <cell r="F1286">
            <v>0</v>
          </cell>
          <cell r="G1286">
            <v>11359.87</v>
          </cell>
          <cell r="H1286" t="str">
            <v xml:space="preserve"> </v>
          </cell>
        </row>
        <row r="1287">
          <cell r="A1287" t="str">
            <v>5171-004-033</v>
          </cell>
          <cell r="B1287" t="str">
            <v>Valenciano Hernandez Jose Eugenio</v>
          </cell>
          <cell r="C1287">
            <v>0</v>
          </cell>
          <cell r="D1287" t="str">
            <v xml:space="preserve"> </v>
          </cell>
          <cell r="E1287">
            <v>20578.45</v>
          </cell>
          <cell r="F1287">
            <v>0</v>
          </cell>
          <cell r="G1287">
            <v>20578.45</v>
          </cell>
          <cell r="H1287" t="str">
            <v xml:space="preserve"> </v>
          </cell>
        </row>
        <row r="1288">
          <cell r="A1288" t="str">
            <v>5171-004-034</v>
          </cell>
          <cell r="B1288" t="str">
            <v>Campos Salinas Jose Luis</v>
          </cell>
          <cell r="C1288">
            <v>0</v>
          </cell>
          <cell r="D1288" t="str">
            <v xml:space="preserve"> </v>
          </cell>
          <cell r="E1288">
            <v>15293.83</v>
          </cell>
          <cell r="F1288">
            <v>0</v>
          </cell>
          <cell r="G1288">
            <v>15293.83</v>
          </cell>
          <cell r="H1288" t="str">
            <v xml:space="preserve"> </v>
          </cell>
        </row>
        <row r="1289">
          <cell r="A1289" t="str">
            <v>5171-004-035</v>
          </cell>
          <cell r="B1289" t="str">
            <v>Chavez Dominguez Jorge Luis</v>
          </cell>
          <cell r="C1289">
            <v>0</v>
          </cell>
          <cell r="D1289" t="str">
            <v xml:space="preserve"> </v>
          </cell>
          <cell r="E1289">
            <v>9940.19</v>
          </cell>
          <cell r="F1289">
            <v>0</v>
          </cell>
          <cell r="G1289">
            <v>9940.19</v>
          </cell>
          <cell r="H1289" t="str">
            <v xml:space="preserve"> </v>
          </cell>
        </row>
        <row r="1290">
          <cell r="A1290" t="str">
            <v>5171-004-036</v>
          </cell>
          <cell r="B1290" t="str">
            <v>Hermosillo Bezunartea Jose Adrian</v>
          </cell>
          <cell r="C1290">
            <v>0</v>
          </cell>
          <cell r="D1290" t="str">
            <v xml:space="preserve"> </v>
          </cell>
          <cell r="E1290">
            <v>15293.83</v>
          </cell>
          <cell r="F1290">
            <v>0</v>
          </cell>
          <cell r="G1290">
            <v>15293.83</v>
          </cell>
          <cell r="H1290" t="str">
            <v xml:space="preserve"> </v>
          </cell>
        </row>
        <row r="1291">
          <cell r="A1291" t="str">
            <v>5171-004-037</v>
          </cell>
          <cell r="B1291" t="str">
            <v>Rodriguez Ramirez Moises Isidro</v>
          </cell>
          <cell r="C1291">
            <v>0</v>
          </cell>
          <cell r="D1291" t="str">
            <v xml:space="preserve"> </v>
          </cell>
          <cell r="E1291">
            <v>11147.64</v>
          </cell>
          <cell r="F1291">
            <v>0</v>
          </cell>
          <cell r="G1291">
            <v>11147.64</v>
          </cell>
          <cell r="H1291" t="str">
            <v xml:space="preserve"> </v>
          </cell>
        </row>
        <row r="1292">
          <cell r="A1292" t="str">
            <v>5171-004-038</v>
          </cell>
          <cell r="B1292" t="str">
            <v>Miranda Lopez Gabriela</v>
          </cell>
          <cell r="C1292">
            <v>0</v>
          </cell>
          <cell r="D1292" t="str">
            <v xml:space="preserve"> </v>
          </cell>
          <cell r="E1292">
            <v>11415.45</v>
          </cell>
          <cell r="F1292">
            <v>0</v>
          </cell>
          <cell r="G1292">
            <v>11415.45</v>
          </cell>
          <cell r="H1292" t="str">
            <v xml:space="preserve"> </v>
          </cell>
        </row>
        <row r="1293">
          <cell r="A1293" t="str">
            <v>5171-004-039</v>
          </cell>
          <cell r="B1293" t="str">
            <v>Durón Gutierrez Brandy Alexxa</v>
          </cell>
          <cell r="C1293">
            <v>0</v>
          </cell>
          <cell r="D1293" t="str">
            <v xml:space="preserve"> </v>
          </cell>
          <cell r="E1293">
            <v>10726.82</v>
          </cell>
          <cell r="F1293">
            <v>0</v>
          </cell>
          <cell r="G1293">
            <v>10726.82</v>
          </cell>
          <cell r="H1293" t="str">
            <v xml:space="preserve"> </v>
          </cell>
        </row>
        <row r="1294">
          <cell r="A1294" t="str">
            <v>5171-004-040</v>
          </cell>
          <cell r="B1294" t="str">
            <v>Arras Espinosa Luis Raul</v>
          </cell>
          <cell r="C1294">
            <v>0</v>
          </cell>
          <cell r="D1294" t="str">
            <v xml:space="preserve"> </v>
          </cell>
          <cell r="E1294">
            <v>0</v>
          </cell>
          <cell r="F1294">
            <v>0</v>
          </cell>
          <cell r="G1294">
            <v>0</v>
          </cell>
          <cell r="H1294" t="str">
            <v xml:space="preserve"> </v>
          </cell>
        </row>
        <row r="1295">
          <cell r="A1295" t="str">
            <v>5171-004-041</v>
          </cell>
          <cell r="B1295" t="str">
            <v>Acosta Lucio Andrea Paulina</v>
          </cell>
          <cell r="C1295">
            <v>0</v>
          </cell>
          <cell r="D1295" t="str">
            <v xml:space="preserve"> </v>
          </cell>
          <cell r="E1295">
            <v>0</v>
          </cell>
          <cell r="F1295">
            <v>0</v>
          </cell>
          <cell r="G1295">
            <v>0</v>
          </cell>
          <cell r="H1295" t="str">
            <v xml:space="preserve"> </v>
          </cell>
        </row>
        <row r="1296">
          <cell r="A1296" t="str">
            <v>5171-004-042</v>
          </cell>
          <cell r="B1296" t="str">
            <v>Villagrán Hernández Omar Francisco</v>
          </cell>
          <cell r="C1296">
            <v>0</v>
          </cell>
          <cell r="D1296" t="str">
            <v xml:space="preserve"> </v>
          </cell>
          <cell r="E1296">
            <v>0</v>
          </cell>
          <cell r="F1296">
            <v>0</v>
          </cell>
          <cell r="G1296">
            <v>0</v>
          </cell>
          <cell r="H1296" t="str">
            <v xml:space="preserve"> </v>
          </cell>
        </row>
        <row r="1297">
          <cell r="A1297" t="str">
            <v>5171-004-043</v>
          </cell>
          <cell r="B1297" t="str">
            <v>Balderrama Aguilar Miguel Alejandro</v>
          </cell>
          <cell r="C1297">
            <v>0</v>
          </cell>
          <cell r="D1297" t="str">
            <v xml:space="preserve"> </v>
          </cell>
          <cell r="E1297">
            <v>7738.54</v>
          </cell>
          <cell r="F1297">
            <v>0</v>
          </cell>
          <cell r="G1297">
            <v>7738.54</v>
          </cell>
          <cell r="H1297" t="str">
            <v xml:space="preserve"> </v>
          </cell>
        </row>
        <row r="1298">
          <cell r="A1298" t="str">
            <v>5171-004-044</v>
          </cell>
          <cell r="B1298" t="str">
            <v>Avitia SErrano Alfredo</v>
          </cell>
          <cell r="C1298">
            <v>0</v>
          </cell>
          <cell r="D1298" t="str">
            <v xml:space="preserve"> </v>
          </cell>
          <cell r="E1298">
            <v>9236.93</v>
          </cell>
          <cell r="F1298">
            <v>0</v>
          </cell>
          <cell r="G1298">
            <v>9236.93</v>
          </cell>
          <cell r="H1298" t="str">
            <v xml:space="preserve"> </v>
          </cell>
        </row>
        <row r="1299">
          <cell r="A1299" t="str">
            <v>5171-004-045</v>
          </cell>
          <cell r="B1299" t="str">
            <v>Meraz Robles Edgar Arturo</v>
          </cell>
          <cell r="C1299">
            <v>0</v>
          </cell>
          <cell r="D1299" t="str">
            <v xml:space="preserve"> </v>
          </cell>
          <cell r="E1299">
            <v>7738.54</v>
          </cell>
          <cell r="F1299">
            <v>0</v>
          </cell>
          <cell r="G1299">
            <v>7738.54</v>
          </cell>
          <cell r="H1299" t="str">
            <v xml:space="preserve"> </v>
          </cell>
        </row>
        <row r="1300">
          <cell r="A1300" t="str">
            <v>5171-004-046</v>
          </cell>
          <cell r="B1300" t="str">
            <v>Portillo Aguiler Esmeralda</v>
          </cell>
          <cell r="C1300">
            <v>0</v>
          </cell>
          <cell r="D1300" t="str">
            <v xml:space="preserve"> </v>
          </cell>
          <cell r="E1300">
            <v>0</v>
          </cell>
          <cell r="F1300">
            <v>0</v>
          </cell>
          <cell r="G1300">
            <v>0</v>
          </cell>
          <cell r="H1300" t="str">
            <v xml:space="preserve"> </v>
          </cell>
        </row>
        <row r="1301">
          <cell r="A1301" t="str">
            <v>5171-004-047</v>
          </cell>
          <cell r="B1301" t="str">
            <v>Mendez Aguilera Saúl</v>
          </cell>
          <cell r="C1301">
            <v>0</v>
          </cell>
          <cell r="D1301" t="str">
            <v xml:space="preserve"> </v>
          </cell>
          <cell r="E1301">
            <v>8276.23</v>
          </cell>
          <cell r="F1301">
            <v>0</v>
          </cell>
          <cell r="G1301">
            <v>8276.23</v>
          </cell>
          <cell r="H1301" t="str">
            <v xml:space="preserve"> </v>
          </cell>
        </row>
        <row r="1302">
          <cell r="A1302" t="str">
            <v>5171-004-048</v>
          </cell>
          <cell r="B1302" t="str">
            <v>Balderrama Chavira Cristian Emilio</v>
          </cell>
          <cell r="C1302">
            <v>0</v>
          </cell>
          <cell r="D1302" t="str">
            <v xml:space="preserve"> </v>
          </cell>
          <cell r="E1302">
            <v>8584.84</v>
          </cell>
          <cell r="F1302">
            <v>0</v>
          </cell>
          <cell r="G1302">
            <v>8584.84</v>
          </cell>
          <cell r="H1302" t="str">
            <v xml:space="preserve"> </v>
          </cell>
        </row>
        <row r="1303">
          <cell r="A1303" t="str">
            <v>5171-004-049</v>
          </cell>
          <cell r="B1303" t="str">
            <v>Zapata Leos Victor Yuri</v>
          </cell>
          <cell r="C1303">
            <v>0</v>
          </cell>
          <cell r="D1303" t="str">
            <v xml:space="preserve"> </v>
          </cell>
          <cell r="E1303">
            <v>0</v>
          </cell>
          <cell r="F1303">
            <v>0</v>
          </cell>
          <cell r="G1303">
            <v>0</v>
          </cell>
          <cell r="H1303" t="str">
            <v xml:space="preserve"> </v>
          </cell>
        </row>
        <row r="1304">
          <cell r="A1304" t="str">
            <v>5171-004-050</v>
          </cell>
          <cell r="B1304" t="str">
            <v>Sanchez Loya Claudia</v>
          </cell>
          <cell r="C1304">
            <v>0</v>
          </cell>
          <cell r="D1304" t="str">
            <v xml:space="preserve"> </v>
          </cell>
          <cell r="E1304">
            <v>0</v>
          </cell>
          <cell r="F1304">
            <v>0</v>
          </cell>
          <cell r="G1304">
            <v>0</v>
          </cell>
          <cell r="H1304" t="str">
            <v xml:space="preserve"> </v>
          </cell>
        </row>
        <row r="1305">
          <cell r="A1305" t="str">
            <v>5171-004-052</v>
          </cell>
          <cell r="B1305" t="str">
            <v>Palacios Chaparro Carmen Fabiola</v>
          </cell>
          <cell r="C1305">
            <v>0</v>
          </cell>
          <cell r="D1305" t="str">
            <v xml:space="preserve"> </v>
          </cell>
          <cell r="E1305">
            <v>11814.81</v>
          </cell>
          <cell r="F1305">
            <v>0</v>
          </cell>
          <cell r="G1305">
            <v>11814.81</v>
          </cell>
          <cell r="H1305" t="str">
            <v xml:space="preserve"> </v>
          </cell>
        </row>
        <row r="1306">
          <cell r="A1306" t="str">
            <v>5171-004-053</v>
          </cell>
          <cell r="B1306" t="str">
            <v>Delgado Avila Ana Gabriela</v>
          </cell>
          <cell r="C1306">
            <v>0</v>
          </cell>
          <cell r="D1306" t="str">
            <v xml:space="preserve"> </v>
          </cell>
          <cell r="E1306">
            <v>11526.62</v>
          </cell>
          <cell r="F1306">
            <v>0</v>
          </cell>
          <cell r="G1306">
            <v>11526.62</v>
          </cell>
          <cell r="H1306" t="str">
            <v xml:space="preserve"> </v>
          </cell>
        </row>
        <row r="1307">
          <cell r="A1307" t="str">
            <v>5171-004-054</v>
          </cell>
          <cell r="B1307" t="str">
            <v>Chavez  Delgado Nydia Lizeth</v>
          </cell>
          <cell r="C1307">
            <v>0</v>
          </cell>
          <cell r="D1307" t="str">
            <v xml:space="preserve"> </v>
          </cell>
          <cell r="E1307">
            <v>12103.88</v>
          </cell>
          <cell r="F1307">
            <v>0</v>
          </cell>
          <cell r="G1307">
            <v>12103.88</v>
          </cell>
          <cell r="H1307" t="str">
            <v xml:space="preserve"> </v>
          </cell>
        </row>
        <row r="1308">
          <cell r="A1308" t="str">
            <v>5171-004-055</v>
          </cell>
          <cell r="B1308" t="str">
            <v>Barraza Rojas Jose Luis</v>
          </cell>
          <cell r="C1308">
            <v>0</v>
          </cell>
          <cell r="D1308" t="str">
            <v xml:space="preserve"> </v>
          </cell>
          <cell r="E1308">
            <v>9236.93</v>
          </cell>
          <cell r="F1308">
            <v>0</v>
          </cell>
          <cell r="G1308">
            <v>9236.93</v>
          </cell>
          <cell r="H1308" t="str">
            <v xml:space="preserve"> </v>
          </cell>
        </row>
        <row r="1309">
          <cell r="A1309" t="str">
            <v>5171-004-057</v>
          </cell>
          <cell r="B1309" t="str">
            <v>Ramirez Santillan Pamela Lizbeth</v>
          </cell>
          <cell r="C1309">
            <v>0</v>
          </cell>
          <cell r="D1309" t="str">
            <v xml:space="preserve"> </v>
          </cell>
          <cell r="E1309">
            <v>11415.45</v>
          </cell>
          <cell r="F1309">
            <v>0</v>
          </cell>
          <cell r="G1309">
            <v>11415.45</v>
          </cell>
          <cell r="H1309" t="str">
            <v xml:space="preserve"> </v>
          </cell>
        </row>
        <row r="1310">
          <cell r="A1310" t="str">
            <v>5171-004-058</v>
          </cell>
          <cell r="B1310" t="str">
            <v>Felix Banda JOrge Luis</v>
          </cell>
          <cell r="C1310">
            <v>0</v>
          </cell>
          <cell r="D1310" t="str">
            <v xml:space="preserve"> </v>
          </cell>
          <cell r="E1310">
            <v>7738.54</v>
          </cell>
          <cell r="F1310">
            <v>0</v>
          </cell>
          <cell r="G1310">
            <v>7738.54</v>
          </cell>
          <cell r="H1310" t="str">
            <v xml:space="preserve"> </v>
          </cell>
        </row>
        <row r="1311">
          <cell r="A1311" t="str">
            <v>5171-004-059</v>
          </cell>
          <cell r="B1311" t="str">
            <v>Munoz Lozano Erick Alejandro</v>
          </cell>
          <cell r="C1311">
            <v>0</v>
          </cell>
          <cell r="D1311" t="str">
            <v xml:space="preserve"> </v>
          </cell>
          <cell r="E1311">
            <v>-1962.68</v>
          </cell>
          <cell r="F1311">
            <v>0</v>
          </cell>
          <cell r="G1311">
            <v>-1962.68</v>
          </cell>
          <cell r="H1311" t="str">
            <v xml:space="preserve"> </v>
          </cell>
        </row>
        <row r="1312">
          <cell r="A1312" t="str">
            <v>5171-004-060</v>
          </cell>
          <cell r="B1312" t="str">
            <v>Perez Zermeño Guadalupe</v>
          </cell>
          <cell r="C1312">
            <v>0</v>
          </cell>
          <cell r="D1312" t="str">
            <v xml:space="preserve"> </v>
          </cell>
          <cell r="E1312">
            <v>0</v>
          </cell>
          <cell r="F1312">
            <v>0</v>
          </cell>
          <cell r="G1312">
            <v>0</v>
          </cell>
          <cell r="H1312" t="str">
            <v xml:space="preserve"> </v>
          </cell>
        </row>
        <row r="1313">
          <cell r="A1313" t="str">
            <v>5171-004-061</v>
          </cell>
          <cell r="B1313" t="str">
            <v>Rodriguez Dominguez Maricela</v>
          </cell>
          <cell r="C1313">
            <v>0</v>
          </cell>
          <cell r="D1313" t="str">
            <v xml:space="preserve"> </v>
          </cell>
          <cell r="E1313">
            <v>11582.26</v>
          </cell>
          <cell r="F1313">
            <v>0</v>
          </cell>
          <cell r="G1313">
            <v>11582.26</v>
          </cell>
          <cell r="H1313" t="str">
            <v xml:space="preserve"> </v>
          </cell>
        </row>
        <row r="1314">
          <cell r="A1314" t="str">
            <v>5171-004-062</v>
          </cell>
          <cell r="B1314" t="str">
            <v>Escontrias Vazquez Luisa Fernanda</v>
          </cell>
          <cell r="C1314">
            <v>0</v>
          </cell>
          <cell r="D1314" t="str">
            <v xml:space="preserve"> </v>
          </cell>
          <cell r="E1314">
            <v>8731.06</v>
          </cell>
          <cell r="F1314">
            <v>0</v>
          </cell>
          <cell r="G1314">
            <v>8731.06</v>
          </cell>
          <cell r="H1314" t="str">
            <v xml:space="preserve"> </v>
          </cell>
        </row>
        <row r="1315">
          <cell r="A1315" t="str">
            <v>5171-004-063</v>
          </cell>
          <cell r="B1315" t="str">
            <v>Aguilar Lerma Rocio Ivette</v>
          </cell>
          <cell r="C1315">
            <v>0</v>
          </cell>
          <cell r="D1315" t="str">
            <v xml:space="preserve"> </v>
          </cell>
          <cell r="E1315">
            <v>12248.4</v>
          </cell>
          <cell r="F1315">
            <v>0</v>
          </cell>
          <cell r="G1315">
            <v>12248.4</v>
          </cell>
          <cell r="H1315" t="str">
            <v xml:space="preserve"> </v>
          </cell>
        </row>
        <row r="1316">
          <cell r="A1316" t="str">
            <v>5171-004-064</v>
          </cell>
          <cell r="B1316" t="str">
            <v>Garcia Vazquez Mariia Del Rocio</v>
          </cell>
          <cell r="C1316">
            <v>0</v>
          </cell>
          <cell r="D1316" t="str">
            <v xml:space="preserve"> </v>
          </cell>
          <cell r="E1316">
            <v>21230.19</v>
          </cell>
          <cell r="F1316">
            <v>0</v>
          </cell>
          <cell r="G1316">
            <v>21230.19</v>
          </cell>
          <cell r="H1316" t="str">
            <v xml:space="preserve"> </v>
          </cell>
        </row>
        <row r="1317">
          <cell r="A1317" t="str">
            <v>5171-004-065</v>
          </cell>
          <cell r="B1317" t="str">
            <v>Pérez Loera Irving Amid</v>
          </cell>
          <cell r="C1317">
            <v>0</v>
          </cell>
          <cell r="D1317" t="str">
            <v xml:space="preserve"> </v>
          </cell>
          <cell r="E1317">
            <v>9572.2900000000009</v>
          </cell>
          <cell r="F1317">
            <v>0</v>
          </cell>
          <cell r="G1317">
            <v>9572.2900000000009</v>
          </cell>
          <cell r="H1317" t="str">
            <v xml:space="preserve"> </v>
          </cell>
        </row>
        <row r="1318">
          <cell r="A1318" t="str">
            <v>5171-004-066</v>
          </cell>
          <cell r="B1318" t="str">
            <v>Lopez Ontiveros Irvin Eduardo</v>
          </cell>
          <cell r="C1318">
            <v>0</v>
          </cell>
          <cell r="D1318" t="str">
            <v xml:space="preserve"> </v>
          </cell>
          <cell r="E1318">
            <v>8584.84</v>
          </cell>
          <cell r="F1318">
            <v>0</v>
          </cell>
          <cell r="G1318">
            <v>8584.84</v>
          </cell>
          <cell r="H1318" t="str">
            <v xml:space="preserve"> </v>
          </cell>
        </row>
        <row r="1319">
          <cell r="A1319" t="str">
            <v>5171-004-067</v>
          </cell>
          <cell r="B1319" t="str">
            <v>Salcido Bordier Luis Enrique</v>
          </cell>
          <cell r="C1319">
            <v>0</v>
          </cell>
          <cell r="D1319" t="str">
            <v xml:space="preserve"> </v>
          </cell>
          <cell r="E1319">
            <v>8739.1</v>
          </cell>
          <cell r="F1319">
            <v>0</v>
          </cell>
          <cell r="G1319">
            <v>8739.1</v>
          </cell>
          <cell r="H1319" t="str">
            <v xml:space="preserve"> </v>
          </cell>
        </row>
        <row r="1320">
          <cell r="A1320" t="str">
            <v>5171-004-068</v>
          </cell>
          <cell r="B1320" t="str">
            <v>Rivera Alcala Jose Carlos</v>
          </cell>
          <cell r="C1320">
            <v>0</v>
          </cell>
          <cell r="D1320" t="str">
            <v xml:space="preserve"> </v>
          </cell>
          <cell r="E1320">
            <v>10242.030000000001</v>
          </cell>
          <cell r="F1320">
            <v>0</v>
          </cell>
          <cell r="G1320">
            <v>10242.030000000001</v>
          </cell>
          <cell r="H1320" t="str">
            <v xml:space="preserve"> </v>
          </cell>
        </row>
        <row r="1321">
          <cell r="A1321" t="str">
            <v>5171-004-069</v>
          </cell>
          <cell r="B1321" t="str">
            <v>Soria Meraz Armida Guadalupe</v>
          </cell>
          <cell r="C1321">
            <v>0</v>
          </cell>
          <cell r="D1321" t="str">
            <v xml:space="preserve"> </v>
          </cell>
          <cell r="E1321">
            <v>12248.4</v>
          </cell>
          <cell r="F1321">
            <v>0</v>
          </cell>
          <cell r="G1321">
            <v>12248.4</v>
          </cell>
          <cell r="H1321" t="str">
            <v xml:space="preserve"> </v>
          </cell>
        </row>
        <row r="1322">
          <cell r="A1322" t="str">
            <v>5171-004-070</v>
          </cell>
          <cell r="B1322" t="str">
            <v>Piñon Portillo Rogelio</v>
          </cell>
          <cell r="C1322">
            <v>0</v>
          </cell>
          <cell r="D1322" t="str">
            <v xml:space="preserve"> </v>
          </cell>
          <cell r="E1322">
            <v>16226.27</v>
          </cell>
          <cell r="F1322">
            <v>0</v>
          </cell>
          <cell r="G1322">
            <v>16226.27</v>
          </cell>
          <cell r="H1322" t="str">
            <v xml:space="preserve"> </v>
          </cell>
        </row>
        <row r="1323">
          <cell r="A1323" t="str">
            <v>5171-004-071</v>
          </cell>
          <cell r="B1323" t="str">
            <v>Rodrigiez Camacho Saul Eduardo</v>
          </cell>
          <cell r="C1323">
            <v>0</v>
          </cell>
          <cell r="D1323" t="str">
            <v xml:space="preserve"> </v>
          </cell>
          <cell r="E1323">
            <v>0</v>
          </cell>
          <cell r="F1323">
            <v>0</v>
          </cell>
          <cell r="G1323">
            <v>0</v>
          </cell>
          <cell r="H1323" t="str">
            <v xml:space="preserve"> </v>
          </cell>
        </row>
        <row r="1324">
          <cell r="A1324" t="str">
            <v>5200-000-000</v>
          </cell>
          <cell r="B1324" t="str">
            <v>Materiales y suministros</v>
          </cell>
          <cell r="C1324">
            <v>0</v>
          </cell>
          <cell r="D1324" t="str">
            <v xml:space="preserve"> </v>
          </cell>
          <cell r="E1324">
            <v>0</v>
          </cell>
          <cell r="F1324">
            <v>0</v>
          </cell>
          <cell r="G1324">
            <v>0</v>
          </cell>
          <cell r="H1324" t="str">
            <v xml:space="preserve"> </v>
          </cell>
        </row>
        <row r="1325">
          <cell r="A1325" t="str">
            <v>5211-000-000</v>
          </cell>
          <cell r="B1325" t="str">
            <v>Materiales, útiles y equipos menores de oficina</v>
          </cell>
          <cell r="C1325">
            <v>0</v>
          </cell>
          <cell r="D1325" t="str">
            <v xml:space="preserve"> </v>
          </cell>
          <cell r="E1325">
            <v>162132.04999999999</v>
          </cell>
          <cell r="F1325">
            <v>0</v>
          </cell>
          <cell r="G1325">
            <v>162132.04999999999</v>
          </cell>
          <cell r="H1325" t="str">
            <v xml:space="preserve"> </v>
          </cell>
        </row>
        <row r="1326">
          <cell r="A1326" t="str">
            <v>5211-001-000</v>
          </cell>
          <cell r="B1326" t="str">
            <v>Materiales, útiles y equipos menores de oficina</v>
          </cell>
          <cell r="C1326">
            <v>0</v>
          </cell>
          <cell r="D1326" t="str">
            <v xml:space="preserve"> </v>
          </cell>
          <cell r="E1326">
            <v>162132.04999999999</v>
          </cell>
          <cell r="F1326">
            <v>0</v>
          </cell>
          <cell r="G1326">
            <v>162132.04999999999</v>
          </cell>
          <cell r="H1326" t="str">
            <v xml:space="preserve"> </v>
          </cell>
        </row>
        <row r="1327">
          <cell r="A1327" t="str">
            <v>5212-000-000</v>
          </cell>
          <cell r="B1327" t="str">
            <v>Materiales y útiles de impresión y reproducción</v>
          </cell>
          <cell r="C1327">
            <v>0</v>
          </cell>
          <cell r="D1327" t="str">
            <v xml:space="preserve"> </v>
          </cell>
          <cell r="E1327">
            <v>7928.12</v>
          </cell>
          <cell r="F1327">
            <v>0</v>
          </cell>
          <cell r="G1327">
            <v>7928.12</v>
          </cell>
          <cell r="H1327" t="str">
            <v xml:space="preserve"> </v>
          </cell>
        </row>
        <row r="1328">
          <cell r="A1328" t="str">
            <v>5212-001-000</v>
          </cell>
          <cell r="B1328" t="str">
            <v>Materiales y útiles de impresión y reproducción</v>
          </cell>
          <cell r="C1328">
            <v>0</v>
          </cell>
          <cell r="D1328" t="str">
            <v xml:space="preserve"> </v>
          </cell>
          <cell r="E1328">
            <v>7928.12</v>
          </cell>
          <cell r="F1328">
            <v>0</v>
          </cell>
          <cell r="G1328">
            <v>7928.12</v>
          </cell>
          <cell r="H1328" t="str">
            <v xml:space="preserve"> </v>
          </cell>
        </row>
        <row r="1329">
          <cell r="A1329" t="str">
            <v>5214-000-000</v>
          </cell>
          <cell r="B1329" t="str">
            <v>Mat., útiles y eq. menores de tecnológías de la in</v>
          </cell>
          <cell r="C1329">
            <v>0</v>
          </cell>
          <cell r="D1329" t="str">
            <v xml:space="preserve"> </v>
          </cell>
          <cell r="E1329">
            <v>68190.69</v>
          </cell>
          <cell r="F1329">
            <v>0</v>
          </cell>
          <cell r="G1329">
            <v>68190.69</v>
          </cell>
          <cell r="H1329" t="str">
            <v xml:space="preserve"> </v>
          </cell>
        </row>
        <row r="1330">
          <cell r="A1330" t="str">
            <v>5214-001-000</v>
          </cell>
          <cell r="B1330" t="str">
            <v>Mat., útiles y eq. menores de tecnológías de la in</v>
          </cell>
          <cell r="C1330">
            <v>0</v>
          </cell>
          <cell r="D1330" t="str">
            <v xml:space="preserve"> </v>
          </cell>
          <cell r="E1330">
            <v>68190.69</v>
          </cell>
          <cell r="F1330">
            <v>0</v>
          </cell>
          <cell r="G1330">
            <v>68190.69</v>
          </cell>
          <cell r="H1330" t="str">
            <v xml:space="preserve"> </v>
          </cell>
        </row>
        <row r="1331">
          <cell r="A1331" t="str">
            <v>5215-000-000</v>
          </cell>
          <cell r="B1331" t="str">
            <v>Material Impreso e Informacion Digital</v>
          </cell>
          <cell r="C1331">
            <v>0</v>
          </cell>
          <cell r="D1331" t="str">
            <v xml:space="preserve"> </v>
          </cell>
          <cell r="E1331">
            <v>10940.48</v>
          </cell>
          <cell r="F1331">
            <v>0</v>
          </cell>
          <cell r="G1331">
            <v>10940.48</v>
          </cell>
          <cell r="H1331" t="str">
            <v xml:space="preserve"> </v>
          </cell>
        </row>
        <row r="1332">
          <cell r="A1332" t="str">
            <v>5215-001-000</v>
          </cell>
          <cell r="B1332" t="str">
            <v>Material Impreso e Informacion Digital</v>
          </cell>
          <cell r="C1332">
            <v>0</v>
          </cell>
          <cell r="D1332" t="str">
            <v xml:space="preserve"> </v>
          </cell>
          <cell r="E1332">
            <v>10940.48</v>
          </cell>
          <cell r="F1332">
            <v>0</v>
          </cell>
          <cell r="G1332">
            <v>10940.48</v>
          </cell>
          <cell r="H1332" t="str">
            <v xml:space="preserve"> </v>
          </cell>
        </row>
        <row r="1333">
          <cell r="A1333" t="str">
            <v>5216-000-000</v>
          </cell>
          <cell r="B1333" t="str">
            <v>Material de limpieza</v>
          </cell>
          <cell r="C1333">
            <v>0</v>
          </cell>
          <cell r="D1333" t="str">
            <v xml:space="preserve"> </v>
          </cell>
          <cell r="E1333">
            <v>44898.04</v>
          </cell>
          <cell r="F1333">
            <v>0</v>
          </cell>
          <cell r="G1333">
            <v>44898.04</v>
          </cell>
          <cell r="H1333" t="str">
            <v xml:space="preserve"> </v>
          </cell>
        </row>
        <row r="1334">
          <cell r="A1334" t="str">
            <v>5216-001-000</v>
          </cell>
          <cell r="B1334" t="str">
            <v>Material de limpieza</v>
          </cell>
          <cell r="C1334">
            <v>0</v>
          </cell>
          <cell r="D1334" t="str">
            <v xml:space="preserve"> </v>
          </cell>
          <cell r="E1334">
            <v>44898.04</v>
          </cell>
          <cell r="F1334">
            <v>0</v>
          </cell>
          <cell r="G1334">
            <v>44898.04</v>
          </cell>
          <cell r="H1334" t="str">
            <v xml:space="preserve"> </v>
          </cell>
        </row>
        <row r="1335">
          <cell r="A1335" t="str">
            <v>5221-000-000</v>
          </cell>
          <cell r="B1335" t="str">
            <v>Productos alimenticios</v>
          </cell>
          <cell r="C1335">
            <v>0</v>
          </cell>
          <cell r="D1335" t="str">
            <v xml:space="preserve"> </v>
          </cell>
          <cell r="E1335">
            <v>22307.3</v>
          </cell>
          <cell r="F1335">
            <v>0</v>
          </cell>
          <cell r="G1335">
            <v>22307.3</v>
          </cell>
          <cell r="H1335" t="str">
            <v xml:space="preserve"> </v>
          </cell>
        </row>
        <row r="1336">
          <cell r="A1336" t="str">
            <v>5221-001-000</v>
          </cell>
          <cell r="B1336" t="str">
            <v>Productos alimenticios</v>
          </cell>
          <cell r="C1336">
            <v>0</v>
          </cell>
          <cell r="D1336" t="str">
            <v xml:space="preserve"> </v>
          </cell>
          <cell r="E1336">
            <v>22307.3</v>
          </cell>
          <cell r="F1336">
            <v>0</v>
          </cell>
          <cell r="G1336">
            <v>22307.3</v>
          </cell>
          <cell r="H1336" t="str">
            <v xml:space="preserve"> </v>
          </cell>
        </row>
        <row r="1337">
          <cell r="A1337" t="str">
            <v>5223-000-000</v>
          </cell>
          <cell r="B1337" t="str">
            <v>Utencilios para el servicio de alimento</v>
          </cell>
          <cell r="C1337">
            <v>0</v>
          </cell>
          <cell r="D1337" t="str">
            <v xml:space="preserve"> </v>
          </cell>
          <cell r="E1337">
            <v>636.6</v>
          </cell>
          <cell r="F1337">
            <v>0</v>
          </cell>
          <cell r="G1337">
            <v>636.6</v>
          </cell>
          <cell r="H1337" t="str">
            <v xml:space="preserve"> </v>
          </cell>
        </row>
        <row r="1338">
          <cell r="A1338" t="str">
            <v>5223-001-000</v>
          </cell>
          <cell r="B1338" t="str">
            <v>Utencilios para el servicio de alimento</v>
          </cell>
          <cell r="C1338">
            <v>0</v>
          </cell>
          <cell r="D1338" t="str">
            <v xml:space="preserve"> </v>
          </cell>
          <cell r="E1338">
            <v>636.6</v>
          </cell>
          <cell r="F1338">
            <v>0</v>
          </cell>
          <cell r="G1338">
            <v>636.6</v>
          </cell>
          <cell r="H1338" t="str">
            <v xml:space="preserve"> </v>
          </cell>
        </row>
        <row r="1339">
          <cell r="A1339" t="str">
            <v>5246-000-000</v>
          </cell>
          <cell r="B1339" t="str">
            <v>Mat. Eléctrico y electrónico</v>
          </cell>
          <cell r="C1339">
            <v>0</v>
          </cell>
          <cell r="D1339" t="str">
            <v xml:space="preserve"> </v>
          </cell>
          <cell r="E1339">
            <v>29313.66</v>
          </cell>
          <cell r="F1339">
            <v>0</v>
          </cell>
          <cell r="G1339">
            <v>29313.66</v>
          </cell>
          <cell r="H1339" t="str">
            <v xml:space="preserve"> </v>
          </cell>
        </row>
        <row r="1340">
          <cell r="A1340" t="str">
            <v>5246-001-000</v>
          </cell>
          <cell r="B1340" t="str">
            <v>Mat. Eléctrico y electrónico</v>
          </cell>
          <cell r="C1340">
            <v>0</v>
          </cell>
          <cell r="D1340" t="str">
            <v xml:space="preserve"> </v>
          </cell>
          <cell r="E1340">
            <v>29313.66</v>
          </cell>
          <cell r="F1340">
            <v>0</v>
          </cell>
          <cell r="G1340">
            <v>29313.66</v>
          </cell>
          <cell r="H1340" t="str">
            <v xml:space="preserve"> </v>
          </cell>
        </row>
        <row r="1341">
          <cell r="A1341" t="str">
            <v>5253-000-000</v>
          </cell>
          <cell r="B1341" t="str">
            <v>Medicinas y productos farmacéuticos</v>
          </cell>
          <cell r="C1341">
            <v>0</v>
          </cell>
          <cell r="D1341" t="str">
            <v xml:space="preserve"> </v>
          </cell>
          <cell r="E1341">
            <v>0</v>
          </cell>
          <cell r="F1341">
            <v>0</v>
          </cell>
          <cell r="G1341">
            <v>0</v>
          </cell>
          <cell r="H1341" t="str">
            <v xml:space="preserve"> </v>
          </cell>
        </row>
        <row r="1342">
          <cell r="A1342" t="str">
            <v>5253-001-000</v>
          </cell>
          <cell r="B1342" t="str">
            <v>Medicinas y productos farmacéuticos</v>
          </cell>
          <cell r="C1342">
            <v>0</v>
          </cell>
          <cell r="D1342" t="str">
            <v xml:space="preserve"> </v>
          </cell>
          <cell r="E1342">
            <v>0</v>
          </cell>
          <cell r="F1342">
            <v>0</v>
          </cell>
          <cell r="G1342">
            <v>0</v>
          </cell>
          <cell r="H1342" t="str">
            <v xml:space="preserve"> </v>
          </cell>
        </row>
        <row r="1343">
          <cell r="A1343" t="str">
            <v>5261-000-000</v>
          </cell>
          <cell r="B1343" t="str">
            <v>Combustibles, lubricantes y aditivos</v>
          </cell>
          <cell r="C1343">
            <v>0</v>
          </cell>
          <cell r="D1343" t="str">
            <v xml:space="preserve"> </v>
          </cell>
          <cell r="E1343">
            <v>36730.36</v>
          </cell>
          <cell r="F1343">
            <v>0</v>
          </cell>
          <cell r="G1343">
            <v>36730.36</v>
          </cell>
          <cell r="H1343" t="str">
            <v xml:space="preserve"> </v>
          </cell>
        </row>
        <row r="1344">
          <cell r="A1344" t="str">
            <v>5261-001-000</v>
          </cell>
          <cell r="B1344" t="str">
            <v>Combustibles, lubricantes y aditivos</v>
          </cell>
          <cell r="C1344">
            <v>0</v>
          </cell>
          <cell r="D1344" t="str">
            <v xml:space="preserve"> </v>
          </cell>
          <cell r="E1344">
            <v>36730.36</v>
          </cell>
          <cell r="F1344">
            <v>0</v>
          </cell>
          <cell r="G1344">
            <v>36730.36</v>
          </cell>
          <cell r="H1344" t="str">
            <v xml:space="preserve"> </v>
          </cell>
        </row>
        <row r="1345">
          <cell r="A1345" t="str">
            <v>5272-000-000</v>
          </cell>
          <cell r="B1345" t="str">
            <v>Prendas de Seguridad y Proteccion Personal</v>
          </cell>
          <cell r="C1345">
            <v>0</v>
          </cell>
          <cell r="D1345" t="str">
            <v xml:space="preserve"> </v>
          </cell>
          <cell r="E1345">
            <v>28727.119999999999</v>
          </cell>
          <cell r="F1345">
            <v>0</v>
          </cell>
          <cell r="G1345">
            <v>28727.119999999999</v>
          </cell>
          <cell r="H1345" t="str">
            <v xml:space="preserve"> </v>
          </cell>
        </row>
        <row r="1346">
          <cell r="A1346" t="str">
            <v>5272-001-000</v>
          </cell>
          <cell r="B1346" t="str">
            <v>Prendas de Seguridad y Proteccion Personal</v>
          </cell>
          <cell r="C1346">
            <v>0</v>
          </cell>
          <cell r="D1346" t="str">
            <v xml:space="preserve"> </v>
          </cell>
          <cell r="E1346">
            <v>28727.119999999999</v>
          </cell>
          <cell r="F1346">
            <v>0</v>
          </cell>
          <cell r="G1346">
            <v>28727.119999999999</v>
          </cell>
          <cell r="H1346" t="str">
            <v xml:space="preserve"> </v>
          </cell>
        </row>
        <row r="1347">
          <cell r="A1347" t="str">
            <v>5296-000-000</v>
          </cell>
          <cell r="B1347" t="str">
            <v>Ref. y accesorios menores de equipo de transporte</v>
          </cell>
          <cell r="C1347">
            <v>0</v>
          </cell>
          <cell r="D1347" t="str">
            <v xml:space="preserve"> </v>
          </cell>
          <cell r="E1347">
            <v>0</v>
          </cell>
          <cell r="F1347">
            <v>0</v>
          </cell>
          <cell r="G1347">
            <v>0</v>
          </cell>
          <cell r="H1347" t="str">
            <v xml:space="preserve"> </v>
          </cell>
        </row>
        <row r="1348">
          <cell r="A1348" t="str">
            <v>5296-001-000</v>
          </cell>
          <cell r="B1348" t="str">
            <v>Ref. y accesorios menores de equipo de transporte</v>
          </cell>
          <cell r="C1348">
            <v>0</v>
          </cell>
          <cell r="D1348" t="str">
            <v xml:space="preserve"> </v>
          </cell>
          <cell r="E1348">
            <v>0</v>
          </cell>
          <cell r="F1348">
            <v>0</v>
          </cell>
          <cell r="G1348">
            <v>0</v>
          </cell>
          <cell r="H1348" t="str">
            <v xml:space="preserve"> </v>
          </cell>
        </row>
        <row r="1349">
          <cell r="A1349" t="str">
            <v>5300-000-000</v>
          </cell>
          <cell r="B1349" t="str">
            <v>Servicios generales</v>
          </cell>
          <cell r="C1349">
            <v>0</v>
          </cell>
          <cell r="D1349" t="str">
            <v xml:space="preserve"> </v>
          </cell>
          <cell r="E1349">
            <v>0</v>
          </cell>
          <cell r="F1349">
            <v>0</v>
          </cell>
          <cell r="G1349">
            <v>0</v>
          </cell>
          <cell r="H1349" t="str">
            <v xml:space="preserve"> </v>
          </cell>
        </row>
        <row r="1350">
          <cell r="A1350" t="str">
            <v>5311-000-000</v>
          </cell>
          <cell r="B1350" t="str">
            <v>Energía eléctrica</v>
          </cell>
          <cell r="C1350">
            <v>0</v>
          </cell>
          <cell r="D1350" t="str">
            <v xml:space="preserve"> </v>
          </cell>
          <cell r="E1350">
            <v>115641.7</v>
          </cell>
          <cell r="F1350">
            <v>0</v>
          </cell>
          <cell r="G1350">
            <v>115641.7</v>
          </cell>
          <cell r="H1350" t="str">
            <v xml:space="preserve"> </v>
          </cell>
        </row>
        <row r="1351">
          <cell r="A1351" t="str">
            <v>5311-001-000</v>
          </cell>
          <cell r="B1351" t="str">
            <v>Energía eléctrica</v>
          </cell>
          <cell r="C1351">
            <v>0</v>
          </cell>
          <cell r="D1351" t="str">
            <v xml:space="preserve"> </v>
          </cell>
          <cell r="E1351">
            <v>115641.7</v>
          </cell>
          <cell r="F1351">
            <v>0</v>
          </cell>
          <cell r="G1351">
            <v>115641.7</v>
          </cell>
          <cell r="H1351" t="str">
            <v xml:space="preserve"> </v>
          </cell>
        </row>
        <row r="1352">
          <cell r="A1352" t="str">
            <v>5312-000-000</v>
          </cell>
          <cell r="B1352" t="str">
            <v>Gas</v>
          </cell>
          <cell r="C1352">
            <v>0</v>
          </cell>
          <cell r="D1352" t="str">
            <v xml:space="preserve"> </v>
          </cell>
          <cell r="E1352">
            <v>35767.01</v>
          </cell>
          <cell r="F1352">
            <v>0</v>
          </cell>
          <cell r="G1352">
            <v>35767.01</v>
          </cell>
          <cell r="H1352" t="str">
            <v xml:space="preserve"> </v>
          </cell>
        </row>
        <row r="1353">
          <cell r="A1353" t="str">
            <v>5312-001-000</v>
          </cell>
          <cell r="B1353" t="str">
            <v>Gas</v>
          </cell>
          <cell r="C1353">
            <v>0</v>
          </cell>
          <cell r="D1353" t="str">
            <v xml:space="preserve"> </v>
          </cell>
          <cell r="E1353">
            <v>35767.01</v>
          </cell>
          <cell r="F1353">
            <v>0</v>
          </cell>
          <cell r="G1353">
            <v>35767.01</v>
          </cell>
          <cell r="H1353" t="str">
            <v xml:space="preserve"> </v>
          </cell>
        </row>
        <row r="1354">
          <cell r="A1354" t="str">
            <v>5313-000-000</v>
          </cell>
          <cell r="B1354" t="str">
            <v>Agua</v>
          </cell>
          <cell r="C1354">
            <v>0</v>
          </cell>
          <cell r="D1354" t="str">
            <v xml:space="preserve"> </v>
          </cell>
          <cell r="E1354">
            <v>10359.08</v>
          </cell>
          <cell r="F1354">
            <v>0</v>
          </cell>
          <cell r="G1354">
            <v>10359.08</v>
          </cell>
          <cell r="H1354" t="str">
            <v xml:space="preserve"> </v>
          </cell>
        </row>
        <row r="1355">
          <cell r="A1355" t="str">
            <v>5313-001-000</v>
          </cell>
          <cell r="B1355" t="str">
            <v>Agua</v>
          </cell>
          <cell r="C1355">
            <v>0</v>
          </cell>
          <cell r="D1355" t="str">
            <v xml:space="preserve"> </v>
          </cell>
          <cell r="E1355">
            <v>10359.08</v>
          </cell>
          <cell r="F1355">
            <v>0</v>
          </cell>
          <cell r="G1355">
            <v>10359.08</v>
          </cell>
          <cell r="H1355" t="str">
            <v xml:space="preserve"> </v>
          </cell>
        </row>
        <row r="1356">
          <cell r="A1356" t="str">
            <v>5314-000-000</v>
          </cell>
          <cell r="B1356" t="str">
            <v>Telefonía tradicional</v>
          </cell>
          <cell r="C1356">
            <v>0</v>
          </cell>
          <cell r="D1356" t="str">
            <v xml:space="preserve"> </v>
          </cell>
          <cell r="E1356">
            <v>21133</v>
          </cell>
          <cell r="F1356">
            <v>0</v>
          </cell>
          <cell r="G1356">
            <v>21133</v>
          </cell>
          <cell r="H1356" t="str">
            <v xml:space="preserve"> </v>
          </cell>
        </row>
        <row r="1357">
          <cell r="A1357" t="str">
            <v>5314-001-000</v>
          </cell>
          <cell r="B1357" t="str">
            <v>Telefonía tradicional</v>
          </cell>
          <cell r="C1357">
            <v>0</v>
          </cell>
          <cell r="D1357" t="str">
            <v xml:space="preserve"> </v>
          </cell>
          <cell r="E1357">
            <v>21133</v>
          </cell>
          <cell r="F1357">
            <v>0</v>
          </cell>
          <cell r="G1357">
            <v>21133</v>
          </cell>
          <cell r="H1357" t="str">
            <v xml:space="preserve"> </v>
          </cell>
        </row>
        <row r="1358">
          <cell r="A1358" t="str">
            <v>5314-010-000</v>
          </cell>
          <cell r="B1358" t="str">
            <v>Telefonia Tradiccional</v>
          </cell>
          <cell r="C1358">
            <v>0</v>
          </cell>
          <cell r="D1358" t="str">
            <v xml:space="preserve"> </v>
          </cell>
          <cell r="E1358">
            <v>0</v>
          </cell>
          <cell r="F1358">
            <v>0</v>
          </cell>
          <cell r="G1358">
            <v>0</v>
          </cell>
          <cell r="H1358" t="str">
            <v xml:space="preserve"> </v>
          </cell>
        </row>
        <row r="1359">
          <cell r="A1359" t="str">
            <v>5317-000-000</v>
          </cell>
          <cell r="B1359" t="str">
            <v>Serv. de acceso a internet, redes y proc</v>
          </cell>
          <cell r="C1359">
            <v>0</v>
          </cell>
          <cell r="D1359" t="str">
            <v xml:space="preserve"> </v>
          </cell>
          <cell r="E1359">
            <v>129759.22</v>
          </cell>
          <cell r="F1359">
            <v>0</v>
          </cell>
          <cell r="G1359">
            <v>129759.22</v>
          </cell>
          <cell r="H1359" t="str">
            <v xml:space="preserve"> </v>
          </cell>
        </row>
        <row r="1360">
          <cell r="A1360" t="str">
            <v>5317-001-000</v>
          </cell>
          <cell r="B1360" t="str">
            <v>Serv. de acceso a internet, redes y proc</v>
          </cell>
          <cell r="C1360">
            <v>0</v>
          </cell>
          <cell r="D1360" t="str">
            <v xml:space="preserve"> </v>
          </cell>
          <cell r="E1360">
            <v>129759.22</v>
          </cell>
          <cell r="F1360">
            <v>0</v>
          </cell>
          <cell r="G1360">
            <v>129759.22</v>
          </cell>
          <cell r="H1360" t="str">
            <v xml:space="preserve"> </v>
          </cell>
        </row>
        <row r="1361">
          <cell r="A1361" t="str">
            <v>5318-000-000</v>
          </cell>
          <cell r="B1361" t="str">
            <v>Servicios postales y telegráficos</v>
          </cell>
          <cell r="C1361">
            <v>0</v>
          </cell>
          <cell r="D1361" t="str">
            <v xml:space="preserve"> </v>
          </cell>
          <cell r="E1361">
            <v>7730.37</v>
          </cell>
          <cell r="F1361">
            <v>0</v>
          </cell>
          <cell r="G1361">
            <v>7730.37</v>
          </cell>
          <cell r="H1361" t="str">
            <v xml:space="preserve"> </v>
          </cell>
        </row>
        <row r="1362">
          <cell r="A1362" t="str">
            <v>5318-001-000</v>
          </cell>
          <cell r="B1362" t="str">
            <v>Servicios postales y telegráficos</v>
          </cell>
          <cell r="C1362">
            <v>0</v>
          </cell>
          <cell r="D1362" t="str">
            <v xml:space="preserve"> </v>
          </cell>
          <cell r="E1362">
            <v>7730.37</v>
          </cell>
          <cell r="F1362">
            <v>0</v>
          </cell>
          <cell r="G1362">
            <v>7730.37</v>
          </cell>
          <cell r="H1362" t="str">
            <v xml:space="preserve"> </v>
          </cell>
        </row>
        <row r="1363">
          <cell r="A1363" t="str">
            <v>5322-000-000</v>
          </cell>
          <cell r="B1363" t="str">
            <v>Arrendamiento de edficios</v>
          </cell>
          <cell r="C1363">
            <v>0</v>
          </cell>
          <cell r="D1363" t="str">
            <v xml:space="preserve"> </v>
          </cell>
          <cell r="E1363">
            <v>1006736.18</v>
          </cell>
          <cell r="F1363">
            <v>0</v>
          </cell>
          <cell r="G1363">
            <v>1006736.18</v>
          </cell>
          <cell r="H1363" t="str">
            <v xml:space="preserve"> </v>
          </cell>
        </row>
        <row r="1364">
          <cell r="A1364" t="str">
            <v>5322-001-000</v>
          </cell>
          <cell r="B1364" t="str">
            <v>Arrendamiento de edficios</v>
          </cell>
          <cell r="C1364">
            <v>0</v>
          </cell>
          <cell r="D1364" t="str">
            <v xml:space="preserve"> </v>
          </cell>
          <cell r="E1364">
            <v>1006736.18</v>
          </cell>
          <cell r="F1364">
            <v>0</v>
          </cell>
          <cell r="G1364">
            <v>1006736.18</v>
          </cell>
          <cell r="H1364" t="str">
            <v xml:space="preserve"> </v>
          </cell>
        </row>
        <row r="1365">
          <cell r="A1365" t="str">
            <v>5323-000-000</v>
          </cell>
          <cell r="B1365" t="str">
            <v>Arrend. de mob y eq de admon, educación</v>
          </cell>
          <cell r="C1365">
            <v>0</v>
          </cell>
          <cell r="D1365" t="str">
            <v xml:space="preserve"> </v>
          </cell>
          <cell r="E1365">
            <v>137280.92000000001</v>
          </cell>
          <cell r="F1365">
            <v>0</v>
          </cell>
          <cell r="G1365">
            <v>137280.92000000001</v>
          </cell>
          <cell r="H1365" t="str">
            <v xml:space="preserve"> </v>
          </cell>
        </row>
        <row r="1366">
          <cell r="A1366" t="str">
            <v>5323-001-000</v>
          </cell>
          <cell r="B1366" t="str">
            <v>Arrend. de mob y eq de admon, educación</v>
          </cell>
          <cell r="C1366">
            <v>0</v>
          </cell>
          <cell r="D1366" t="str">
            <v xml:space="preserve"> </v>
          </cell>
          <cell r="E1366">
            <v>137280.92000000001</v>
          </cell>
          <cell r="F1366">
            <v>0</v>
          </cell>
          <cell r="G1366">
            <v>137280.92000000001</v>
          </cell>
          <cell r="H1366" t="str">
            <v xml:space="preserve"> </v>
          </cell>
        </row>
        <row r="1367">
          <cell r="A1367" t="str">
            <v>5329-000-000</v>
          </cell>
          <cell r="B1367" t="str">
            <v>Otros arrendamientos</v>
          </cell>
          <cell r="C1367">
            <v>0</v>
          </cell>
          <cell r="D1367" t="str">
            <v xml:space="preserve"> </v>
          </cell>
          <cell r="E1367">
            <v>0</v>
          </cell>
          <cell r="F1367">
            <v>0</v>
          </cell>
          <cell r="G1367">
            <v>0</v>
          </cell>
          <cell r="H1367" t="str">
            <v xml:space="preserve"> </v>
          </cell>
        </row>
        <row r="1368">
          <cell r="A1368" t="str">
            <v>5329-001-000</v>
          </cell>
          <cell r="B1368" t="str">
            <v>Otros arrendamientos</v>
          </cell>
          <cell r="C1368">
            <v>0</v>
          </cell>
          <cell r="D1368" t="str">
            <v xml:space="preserve"> </v>
          </cell>
          <cell r="E1368">
            <v>0</v>
          </cell>
          <cell r="F1368">
            <v>0</v>
          </cell>
          <cell r="G1368">
            <v>0</v>
          </cell>
          <cell r="H1368" t="str">
            <v xml:space="preserve"> </v>
          </cell>
        </row>
        <row r="1369">
          <cell r="A1369" t="str">
            <v>5331-000-000</v>
          </cell>
          <cell r="B1369" t="str">
            <v>Servicios legales de contabilidad y auditoria</v>
          </cell>
          <cell r="C1369">
            <v>0</v>
          </cell>
          <cell r="D1369" t="str">
            <v xml:space="preserve"> </v>
          </cell>
          <cell r="E1369">
            <v>0</v>
          </cell>
          <cell r="F1369">
            <v>0</v>
          </cell>
          <cell r="G1369">
            <v>0</v>
          </cell>
          <cell r="H1369" t="str">
            <v xml:space="preserve"> </v>
          </cell>
        </row>
        <row r="1370">
          <cell r="A1370" t="str">
            <v>5331-001-000</v>
          </cell>
          <cell r="B1370" t="str">
            <v>Servicios legales de contabilidad y auditoria</v>
          </cell>
          <cell r="C1370">
            <v>0</v>
          </cell>
          <cell r="D1370" t="str">
            <v xml:space="preserve"> </v>
          </cell>
          <cell r="E1370">
            <v>0</v>
          </cell>
          <cell r="F1370">
            <v>0</v>
          </cell>
          <cell r="G1370">
            <v>0</v>
          </cell>
          <cell r="H1370" t="str">
            <v xml:space="preserve"> </v>
          </cell>
        </row>
        <row r="1371">
          <cell r="A1371" t="str">
            <v>5334-000-000</v>
          </cell>
          <cell r="B1371" t="str">
            <v>Servicios de capacitación</v>
          </cell>
          <cell r="C1371">
            <v>0</v>
          </cell>
          <cell r="D1371" t="str">
            <v xml:space="preserve"> </v>
          </cell>
          <cell r="E1371">
            <v>68892.399999999994</v>
          </cell>
          <cell r="F1371">
            <v>0</v>
          </cell>
          <cell r="G1371">
            <v>68892.399999999994</v>
          </cell>
          <cell r="H1371" t="str">
            <v xml:space="preserve"> </v>
          </cell>
        </row>
        <row r="1372">
          <cell r="A1372" t="str">
            <v>5334-001-000</v>
          </cell>
          <cell r="B1372" t="str">
            <v>Servicios de capacitación</v>
          </cell>
          <cell r="C1372">
            <v>0</v>
          </cell>
          <cell r="D1372" t="str">
            <v xml:space="preserve"> </v>
          </cell>
          <cell r="E1372">
            <v>68892.399999999994</v>
          </cell>
          <cell r="F1372">
            <v>0</v>
          </cell>
          <cell r="G1372">
            <v>68892.399999999994</v>
          </cell>
          <cell r="H1372" t="str">
            <v xml:space="preserve"> </v>
          </cell>
        </row>
        <row r="1373">
          <cell r="A1373" t="str">
            <v>5335-000-000</v>
          </cell>
          <cell r="B1373" t="str">
            <v>Servicios de investigación científica y desarrollo</v>
          </cell>
          <cell r="C1373">
            <v>0</v>
          </cell>
          <cell r="D1373" t="str">
            <v xml:space="preserve"> </v>
          </cell>
          <cell r="E1373">
            <v>0</v>
          </cell>
          <cell r="F1373">
            <v>0</v>
          </cell>
          <cell r="G1373">
            <v>0</v>
          </cell>
          <cell r="H1373" t="str">
            <v xml:space="preserve"> </v>
          </cell>
        </row>
        <row r="1374">
          <cell r="A1374" t="str">
            <v>5335-001-000</v>
          </cell>
          <cell r="B1374" t="str">
            <v>Servicios de investigación científica y desarrollo</v>
          </cell>
          <cell r="C1374">
            <v>0</v>
          </cell>
          <cell r="D1374" t="str">
            <v xml:space="preserve"> </v>
          </cell>
          <cell r="E1374">
            <v>0</v>
          </cell>
          <cell r="F1374">
            <v>0</v>
          </cell>
          <cell r="G1374">
            <v>0</v>
          </cell>
          <cell r="H1374" t="str">
            <v xml:space="preserve"> </v>
          </cell>
        </row>
        <row r="1375">
          <cell r="A1375" t="str">
            <v>5336-000-000</v>
          </cell>
          <cell r="B1375" t="str">
            <v>Servicio de apoyo admvo, traducc, fotocopiado</v>
          </cell>
          <cell r="C1375">
            <v>0</v>
          </cell>
          <cell r="D1375" t="str">
            <v xml:space="preserve"> </v>
          </cell>
          <cell r="E1375">
            <v>100721.38</v>
          </cell>
          <cell r="F1375">
            <v>0</v>
          </cell>
          <cell r="G1375">
            <v>100721.38</v>
          </cell>
          <cell r="H1375" t="str">
            <v xml:space="preserve"> </v>
          </cell>
        </row>
        <row r="1376">
          <cell r="A1376" t="str">
            <v>5336-001-000</v>
          </cell>
          <cell r="B1376" t="str">
            <v>Servicio de apoyo admvo, traducc, fotocopiado</v>
          </cell>
          <cell r="C1376">
            <v>0</v>
          </cell>
          <cell r="D1376" t="str">
            <v xml:space="preserve"> </v>
          </cell>
          <cell r="E1376">
            <v>100721.38</v>
          </cell>
          <cell r="F1376">
            <v>0</v>
          </cell>
          <cell r="G1376">
            <v>100721.38</v>
          </cell>
          <cell r="H1376" t="str">
            <v xml:space="preserve"> </v>
          </cell>
        </row>
        <row r="1377">
          <cell r="A1377" t="str">
            <v>5338-000-000</v>
          </cell>
          <cell r="B1377" t="str">
            <v>Servicios de vigilancia</v>
          </cell>
          <cell r="C1377">
            <v>0</v>
          </cell>
          <cell r="D1377" t="str">
            <v xml:space="preserve"> </v>
          </cell>
          <cell r="E1377">
            <v>132746.54999999999</v>
          </cell>
          <cell r="F1377">
            <v>0</v>
          </cell>
          <cell r="G1377">
            <v>132746.54999999999</v>
          </cell>
          <cell r="H1377" t="str">
            <v xml:space="preserve"> </v>
          </cell>
        </row>
        <row r="1378">
          <cell r="A1378" t="str">
            <v>5338-001-000</v>
          </cell>
          <cell r="B1378" t="str">
            <v>Servicios de vigilancia</v>
          </cell>
          <cell r="C1378">
            <v>0</v>
          </cell>
          <cell r="D1378" t="str">
            <v xml:space="preserve"> </v>
          </cell>
          <cell r="E1378">
            <v>132746.54999999999</v>
          </cell>
          <cell r="F1378">
            <v>0</v>
          </cell>
          <cell r="G1378">
            <v>132746.54999999999</v>
          </cell>
          <cell r="H1378" t="str">
            <v xml:space="preserve"> </v>
          </cell>
        </row>
        <row r="1379">
          <cell r="A1379" t="str">
            <v>5339-000-000</v>
          </cell>
          <cell r="B1379" t="str">
            <v>Servicios Profesionales, Cientificos y Tecnicos</v>
          </cell>
          <cell r="C1379">
            <v>0</v>
          </cell>
          <cell r="D1379" t="str">
            <v xml:space="preserve"> </v>
          </cell>
          <cell r="E1379">
            <v>0</v>
          </cell>
          <cell r="F1379">
            <v>0</v>
          </cell>
          <cell r="G1379">
            <v>0</v>
          </cell>
          <cell r="H1379" t="str">
            <v xml:space="preserve"> </v>
          </cell>
        </row>
        <row r="1380">
          <cell r="A1380" t="str">
            <v>5339-001-000</v>
          </cell>
          <cell r="B1380" t="str">
            <v>Servicios Profesionales, Cientificos y Tecnicos</v>
          </cell>
          <cell r="C1380">
            <v>0</v>
          </cell>
          <cell r="D1380" t="str">
            <v xml:space="preserve"> </v>
          </cell>
          <cell r="E1380">
            <v>0</v>
          </cell>
          <cell r="F1380">
            <v>0</v>
          </cell>
          <cell r="G1380">
            <v>0</v>
          </cell>
          <cell r="H1380" t="str">
            <v xml:space="preserve"> </v>
          </cell>
        </row>
        <row r="1381">
          <cell r="A1381" t="str">
            <v>5341-000-000</v>
          </cell>
          <cell r="B1381" t="str">
            <v>Servicios financieros y bancarios</v>
          </cell>
          <cell r="C1381">
            <v>0</v>
          </cell>
          <cell r="D1381" t="str">
            <v xml:space="preserve"> </v>
          </cell>
          <cell r="E1381">
            <v>2161.08</v>
          </cell>
          <cell r="F1381">
            <v>0</v>
          </cell>
          <cell r="G1381">
            <v>2161.08</v>
          </cell>
          <cell r="H1381" t="str">
            <v xml:space="preserve"> </v>
          </cell>
        </row>
        <row r="1382">
          <cell r="A1382" t="str">
            <v>5341-001-000</v>
          </cell>
          <cell r="B1382" t="str">
            <v>Servicios financieros y bancarios</v>
          </cell>
          <cell r="C1382">
            <v>0</v>
          </cell>
          <cell r="D1382" t="str">
            <v xml:space="preserve"> </v>
          </cell>
          <cell r="E1382">
            <v>2161.08</v>
          </cell>
          <cell r="F1382">
            <v>0</v>
          </cell>
          <cell r="G1382">
            <v>2161.08</v>
          </cell>
          <cell r="H1382" t="str">
            <v xml:space="preserve"> </v>
          </cell>
        </row>
        <row r="1383">
          <cell r="A1383" t="str">
            <v>5345-000-000</v>
          </cell>
          <cell r="B1383" t="str">
            <v>Seguros de bienes patrimoniales</v>
          </cell>
          <cell r="C1383">
            <v>0</v>
          </cell>
          <cell r="D1383" t="str">
            <v xml:space="preserve"> </v>
          </cell>
          <cell r="E1383">
            <v>45987.13</v>
          </cell>
          <cell r="F1383">
            <v>0</v>
          </cell>
          <cell r="G1383">
            <v>45987.13</v>
          </cell>
          <cell r="H1383" t="str">
            <v xml:space="preserve"> </v>
          </cell>
        </row>
        <row r="1384">
          <cell r="A1384" t="str">
            <v>5345-001-000</v>
          </cell>
          <cell r="B1384" t="str">
            <v>Seguros de bienes patrimoniales</v>
          </cell>
          <cell r="C1384">
            <v>0</v>
          </cell>
          <cell r="D1384" t="str">
            <v xml:space="preserve"> </v>
          </cell>
          <cell r="E1384">
            <v>45987.13</v>
          </cell>
          <cell r="F1384">
            <v>0</v>
          </cell>
          <cell r="G1384">
            <v>45987.13</v>
          </cell>
          <cell r="H1384" t="str">
            <v xml:space="preserve"> </v>
          </cell>
        </row>
        <row r="1385">
          <cell r="A1385" t="str">
            <v>5351-000-000</v>
          </cell>
          <cell r="B1385" t="str">
            <v>Conservación y mantenimiento de inmuebles</v>
          </cell>
          <cell r="C1385">
            <v>0</v>
          </cell>
          <cell r="D1385" t="str">
            <v xml:space="preserve"> </v>
          </cell>
          <cell r="E1385">
            <v>11431.99</v>
          </cell>
          <cell r="F1385">
            <v>0</v>
          </cell>
          <cell r="G1385">
            <v>11431.99</v>
          </cell>
          <cell r="H1385" t="str">
            <v xml:space="preserve"> </v>
          </cell>
        </row>
        <row r="1386">
          <cell r="A1386" t="str">
            <v>5351-001-000</v>
          </cell>
          <cell r="B1386" t="str">
            <v>Conservación y mantenimiento de inmuebles</v>
          </cell>
          <cell r="C1386">
            <v>0</v>
          </cell>
          <cell r="D1386" t="str">
            <v xml:space="preserve"> </v>
          </cell>
          <cell r="E1386">
            <v>11431.99</v>
          </cell>
          <cell r="F1386">
            <v>0</v>
          </cell>
          <cell r="G1386">
            <v>11431.99</v>
          </cell>
          <cell r="H1386" t="str">
            <v xml:space="preserve"> </v>
          </cell>
        </row>
        <row r="1387">
          <cell r="A1387" t="str">
            <v>5352-000-000</v>
          </cell>
          <cell r="B1387" t="str">
            <v>Instalación y mtto de mob y eq de oficina</v>
          </cell>
          <cell r="C1387">
            <v>0</v>
          </cell>
          <cell r="D1387" t="str">
            <v xml:space="preserve"> </v>
          </cell>
          <cell r="E1387">
            <v>73161.23</v>
          </cell>
          <cell r="F1387">
            <v>0</v>
          </cell>
          <cell r="G1387">
            <v>73161.23</v>
          </cell>
          <cell r="H1387" t="str">
            <v xml:space="preserve"> </v>
          </cell>
        </row>
        <row r="1388">
          <cell r="A1388" t="str">
            <v>5352-001-000</v>
          </cell>
          <cell r="B1388" t="str">
            <v>Instalación y mtto de mob y eq de oficina</v>
          </cell>
          <cell r="C1388">
            <v>0</v>
          </cell>
          <cell r="D1388" t="str">
            <v xml:space="preserve"> </v>
          </cell>
          <cell r="E1388">
            <v>73161.23</v>
          </cell>
          <cell r="F1388">
            <v>0</v>
          </cell>
          <cell r="G1388">
            <v>73161.23</v>
          </cell>
          <cell r="H1388" t="str">
            <v xml:space="preserve"> </v>
          </cell>
        </row>
        <row r="1389">
          <cell r="A1389" t="str">
            <v>5353-000-000</v>
          </cell>
          <cell r="B1389" t="str">
            <v>Instalación y mtto de equipo de cómputo</v>
          </cell>
          <cell r="C1389">
            <v>0</v>
          </cell>
          <cell r="D1389" t="str">
            <v xml:space="preserve"> </v>
          </cell>
          <cell r="E1389">
            <v>94650.37</v>
          </cell>
          <cell r="F1389">
            <v>0</v>
          </cell>
          <cell r="G1389">
            <v>94650.37</v>
          </cell>
          <cell r="H1389" t="str">
            <v xml:space="preserve"> </v>
          </cell>
        </row>
        <row r="1390">
          <cell r="A1390" t="str">
            <v>5353-001-000</v>
          </cell>
          <cell r="B1390" t="str">
            <v>Instalación y mtto de equipo de cómputo</v>
          </cell>
          <cell r="C1390">
            <v>0</v>
          </cell>
          <cell r="D1390" t="str">
            <v xml:space="preserve"> </v>
          </cell>
          <cell r="E1390">
            <v>94650.37</v>
          </cell>
          <cell r="F1390">
            <v>0</v>
          </cell>
          <cell r="G1390">
            <v>94650.37</v>
          </cell>
          <cell r="H1390" t="str">
            <v xml:space="preserve"> </v>
          </cell>
        </row>
        <row r="1391">
          <cell r="A1391" t="str">
            <v>5355-000-000</v>
          </cell>
          <cell r="B1391" t="str">
            <v>Mantenimiento de equipo de transporte</v>
          </cell>
          <cell r="C1391">
            <v>0</v>
          </cell>
          <cell r="D1391" t="str">
            <v xml:space="preserve"> </v>
          </cell>
          <cell r="E1391">
            <v>24690</v>
          </cell>
          <cell r="F1391">
            <v>0</v>
          </cell>
          <cell r="G1391">
            <v>24690</v>
          </cell>
          <cell r="H1391" t="str">
            <v xml:space="preserve"> </v>
          </cell>
        </row>
        <row r="1392">
          <cell r="A1392" t="str">
            <v>5355-001-000</v>
          </cell>
          <cell r="B1392" t="str">
            <v>Mantenimiento de equipo de transporte</v>
          </cell>
          <cell r="C1392">
            <v>0</v>
          </cell>
          <cell r="D1392" t="str">
            <v xml:space="preserve"> </v>
          </cell>
          <cell r="E1392">
            <v>24690</v>
          </cell>
          <cell r="F1392">
            <v>0</v>
          </cell>
          <cell r="G1392">
            <v>24690</v>
          </cell>
          <cell r="H1392" t="str">
            <v xml:space="preserve"> </v>
          </cell>
        </row>
        <row r="1393">
          <cell r="A1393" t="str">
            <v>5358-000-000</v>
          </cell>
          <cell r="B1393" t="str">
            <v>Servicios de limpieza y manejo de desechos</v>
          </cell>
          <cell r="C1393">
            <v>0</v>
          </cell>
          <cell r="D1393" t="str">
            <v xml:space="preserve"> </v>
          </cell>
          <cell r="E1393">
            <v>67604.800000000003</v>
          </cell>
          <cell r="F1393">
            <v>0</v>
          </cell>
          <cell r="G1393">
            <v>67604.800000000003</v>
          </cell>
          <cell r="H1393" t="str">
            <v xml:space="preserve"> </v>
          </cell>
        </row>
        <row r="1394">
          <cell r="A1394" t="str">
            <v>5358-001-000</v>
          </cell>
          <cell r="B1394" t="str">
            <v>Servicios de limpieza y manejo de desechos</v>
          </cell>
          <cell r="C1394">
            <v>0</v>
          </cell>
          <cell r="D1394" t="str">
            <v xml:space="preserve"> </v>
          </cell>
          <cell r="E1394">
            <v>67604.800000000003</v>
          </cell>
          <cell r="F1394">
            <v>0</v>
          </cell>
          <cell r="G1394">
            <v>67604.800000000003</v>
          </cell>
          <cell r="H1394" t="str">
            <v xml:space="preserve"> </v>
          </cell>
        </row>
        <row r="1395">
          <cell r="A1395" t="str">
            <v>5359-000-000</v>
          </cell>
          <cell r="B1395" t="str">
            <v>Servicios de jardinería y fumigación</v>
          </cell>
          <cell r="C1395">
            <v>0</v>
          </cell>
          <cell r="D1395" t="str">
            <v xml:space="preserve"> </v>
          </cell>
          <cell r="E1395">
            <v>15660</v>
          </cell>
          <cell r="F1395">
            <v>0</v>
          </cell>
          <cell r="G1395">
            <v>15660</v>
          </cell>
          <cell r="H1395" t="str">
            <v xml:space="preserve"> </v>
          </cell>
        </row>
        <row r="1396">
          <cell r="A1396" t="str">
            <v>5359-001-000</v>
          </cell>
          <cell r="B1396" t="str">
            <v>Servicios de jardinería y fumigación</v>
          </cell>
          <cell r="C1396">
            <v>0</v>
          </cell>
          <cell r="D1396" t="str">
            <v xml:space="preserve"> </v>
          </cell>
          <cell r="E1396">
            <v>15660</v>
          </cell>
          <cell r="F1396">
            <v>0</v>
          </cell>
          <cell r="G1396">
            <v>15660</v>
          </cell>
          <cell r="H1396" t="str">
            <v xml:space="preserve"> </v>
          </cell>
        </row>
        <row r="1397">
          <cell r="A1397" t="str">
            <v>5369-000-000</v>
          </cell>
          <cell r="B1397" t="str">
            <v>Gastos de propaganda e imagen institucional</v>
          </cell>
          <cell r="C1397">
            <v>0</v>
          </cell>
          <cell r="D1397" t="str">
            <v xml:space="preserve"> </v>
          </cell>
          <cell r="E1397">
            <v>74552.460000000006</v>
          </cell>
          <cell r="F1397">
            <v>0</v>
          </cell>
          <cell r="G1397">
            <v>74552.460000000006</v>
          </cell>
          <cell r="H1397" t="str">
            <v xml:space="preserve"> </v>
          </cell>
        </row>
        <row r="1398">
          <cell r="A1398" t="str">
            <v>5369-001-000</v>
          </cell>
          <cell r="B1398" t="str">
            <v>Gastos de propaganda e imagen institucional</v>
          </cell>
          <cell r="C1398">
            <v>0</v>
          </cell>
          <cell r="D1398" t="str">
            <v xml:space="preserve"> </v>
          </cell>
          <cell r="E1398">
            <v>74552.460000000006</v>
          </cell>
          <cell r="F1398">
            <v>0</v>
          </cell>
          <cell r="G1398">
            <v>74552.460000000006</v>
          </cell>
          <cell r="H1398" t="str">
            <v xml:space="preserve"> </v>
          </cell>
        </row>
        <row r="1399">
          <cell r="A1399" t="str">
            <v>5371-000-000</v>
          </cell>
          <cell r="B1399" t="str">
            <v>Pasajes aéreos</v>
          </cell>
          <cell r="C1399">
            <v>0</v>
          </cell>
          <cell r="D1399" t="str">
            <v xml:space="preserve"> </v>
          </cell>
          <cell r="E1399">
            <v>38112</v>
          </cell>
          <cell r="F1399">
            <v>0</v>
          </cell>
          <cell r="G1399">
            <v>38112</v>
          </cell>
          <cell r="H1399" t="str">
            <v xml:space="preserve"> </v>
          </cell>
        </row>
        <row r="1400">
          <cell r="A1400" t="str">
            <v>5371-001-000</v>
          </cell>
          <cell r="B1400" t="str">
            <v>Pasajes aéreos</v>
          </cell>
          <cell r="C1400">
            <v>0</v>
          </cell>
          <cell r="D1400" t="str">
            <v xml:space="preserve"> </v>
          </cell>
          <cell r="E1400">
            <v>38112</v>
          </cell>
          <cell r="F1400">
            <v>0</v>
          </cell>
          <cell r="G1400">
            <v>38112</v>
          </cell>
          <cell r="H1400" t="str">
            <v xml:space="preserve"> </v>
          </cell>
        </row>
        <row r="1401">
          <cell r="A1401" t="str">
            <v>5372-000-000</v>
          </cell>
          <cell r="B1401" t="str">
            <v>Pasajes terrestres</v>
          </cell>
          <cell r="C1401">
            <v>0</v>
          </cell>
          <cell r="D1401" t="str">
            <v xml:space="preserve"> </v>
          </cell>
          <cell r="E1401">
            <v>1999.55</v>
          </cell>
          <cell r="F1401">
            <v>0</v>
          </cell>
          <cell r="G1401">
            <v>1999.55</v>
          </cell>
          <cell r="H1401" t="str">
            <v xml:space="preserve"> </v>
          </cell>
        </row>
        <row r="1402">
          <cell r="A1402" t="str">
            <v>5372-001-000</v>
          </cell>
          <cell r="B1402" t="str">
            <v>Pasajes terrestres</v>
          </cell>
          <cell r="C1402">
            <v>0</v>
          </cell>
          <cell r="D1402" t="str">
            <v xml:space="preserve"> </v>
          </cell>
          <cell r="E1402">
            <v>1999.55</v>
          </cell>
          <cell r="F1402">
            <v>0</v>
          </cell>
          <cell r="G1402">
            <v>1999.55</v>
          </cell>
          <cell r="H1402" t="str">
            <v xml:space="preserve"> </v>
          </cell>
        </row>
        <row r="1403">
          <cell r="A1403" t="str">
            <v>5375-000-000</v>
          </cell>
          <cell r="B1403" t="str">
            <v>Viáticos en el país</v>
          </cell>
          <cell r="C1403">
            <v>0</v>
          </cell>
          <cell r="D1403" t="str">
            <v xml:space="preserve"> </v>
          </cell>
          <cell r="E1403">
            <v>45595.75</v>
          </cell>
          <cell r="F1403">
            <v>0</v>
          </cell>
          <cell r="G1403">
            <v>45595.75</v>
          </cell>
          <cell r="H1403" t="str">
            <v xml:space="preserve"> </v>
          </cell>
        </row>
        <row r="1404">
          <cell r="A1404" t="str">
            <v>5375-001-000</v>
          </cell>
          <cell r="B1404" t="str">
            <v>Viáticos en el país</v>
          </cell>
          <cell r="C1404">
            <v>0</v>
          </cell>
          <cell r="D1404" t="str">
            <v xml:space="preserve"> </v>
          </cell>
          <cell r="E1404">
            <v>45595.75</v>
          </cell>
          <cell r="F1404">
            <v>0</v>
          </cell>
          <cell r="G1404">
            <v>45595.75</v>
          </cell>
          <cell r="H1404" t="str">
            <v xml:space="preserve"> </v>
          </cell>
        </row>
        <row r="1405">
          <cell r="A1405" t="str">
            <v>5379-000-000</v>
          </cell>
          <cell r="B1405" t="str">
            <v>Otros servicios de traslado y hospedaje</v>
          </cell>
          <cell r="C1405">
            <v>0</v>
          </cell>
          <cell r="D1405" t="str">
            <v xml:space="preserve"> </v>
          </cell>
          <cell r="E1405">
            <v>6471.34</v>
          </cell>
          <cell r="F1405">
            <v>0</v>
          </cell>
          <cell r="G1405">
            <v>6471.34</v>
          </cell>
          <cell r="H1405" t="str">
            <v xml:space="preserve"> </v>
          </cell>
        </row>
        <row r="1406">
          <cell r="A1406" t="str">
            <v>5379-001-000</v>
          </cell>
          <cell r="B1406" t="str">
            <v>Otros servicios de traslado y hospedaje</v>
          </cell>
          <cell r="C1406">
            <v>0</v>
          </cell>
          <cell r="D1406" t="str">
            <v xml:space="preserve"> </v>
          </cell>
          <cell r="E1406">
            <v>6471.34</v>
          </cell>
          <cell r="F1406">
            <v>0</v>
          </cell>
          <cell r="G1406">
            <v>6471.34</v>
          </cell>
          <cell r="H1406" t="str">
            <v xml:space="preserve"> </v>
          </cell>
        </row>
        <row r="1407">
          <cell r="A1407" t="str">
            <v>5385-000-000</v>
          </cell>
          <cell r="B1407" t="str">
            <v>Reuniones de trabajo</v>
          </cell>
          <cell r="C1407">
            <v>0</v>
          </cell>
          <cell r="D1407" t="str">
            <v xml:space="preserve"> </v>
          </cell>
          <cell r="E1407">
            <v>0</v>
          </cell>
          <cell r="F1407">
            <v>0</v>
          </cell>
          <cell r="G1407">
            <v>0</v>
          </cell>
          <cell r="H1407" t="str">
            <v xml:space="preserve"> </v>
          </cell>
        </row>
        <row r="1408">
          <cell r="A1408" t="str">
            <v>5385-001-000</v>
          </cell>
          <cell r="B1408" t="str">
            <v>Reuniones de trabajo</v>
          </cell>
          <cell r="C1408">
            <v>0</v>
          </cell>
          <cell r="D1408" t="str">
            <v xml:space="preserve"> </v>
          </cell>
          <cell r="E1408">
            <v>0</v>
          </cell>
          <cell r="F1408">
            <v>0</v>
          </cell>
          <cell r="G1408">
            <v>0</v>
          </cell>
          <cell r="H1408" t="str">
            <v xml:space="preserve"> </v>
          </cell>
        </row>
        <row r="1409">
          <cell r="A1409" t="str">
            <v>5392-000-000</v>
          </cell>
          <cell r="B1409" t="str">
            <v>Impuestos y derechos</v>
          </cell>
          <cell r="C1409">
            <v>0</v>
          </cell>
          <cell r="D1409" t="str">
            <v xml:space="preserve"> </v>
          </cell>
          <cell r="E1409">
            <v>0</v>
          </cell>
          <cell r="F1409">
            <v>0</v>
          </cell>
          <cell r="G1409">
            <v>0</v>
          </cell>
          <cell r="H1409" t="str">
            <v xml:space="preserve"> </v>
          </cell>
        </row>
        <row r="1410">
          <cell r="A1410" t="str">
            <v>5392-001-000</v>
          </cell>
          <cell r="B1410" t="str">
            <v>Impuestos y derechos</v>
          </cell>
          <cell r="C1410">
            <v>0</v>
          </cell>
          <cell r="D1410" t="str">
            <v xml:space="preserve"> </v>
          </cell>
          <cell r="E1410">
            <v>0</v>
          </cell>
          <cell r="F1410">
            <v>0</v>
          </cell>
          <cell r="G1410">
            <v>0</v>
          </cell>
          <cell r="H1410" t="str">
            <v xml:space="preserve"> </v>
          </cell>
        </row>
        <row r="1411">
          <cell r="A1411" t="str">
            <v>5398-000-000</v>
          </cell>
          <cell r="B1411" t="str">
            <v>Impuesto sobre nómina y otros</v>
          </cell>
          <cell r="C1411">
            <v>0</v>
          </cell>
          <cell r="D1411" t="str">
            <v xml:space="preserve"> </v>
          </cell>
          <cell r="E1411">
            <v>0</v>
          </cell>
          <cell r="F1411">
            <v>0</v>
          </cell>
          <cell r="G1411">
            <v>0</v>
          </cell>
          <cell r="H1411" t="str">
            <v xml:space="preserve"> </v>
          </cell>
        </row>
        <row r="1412">
          <cell r="A1412" t="str">
            <v>5398-001-000</v>
          </cell>
          <cell r="B1412" t="str">
            <v>Impuesto sobre nómina y otros</v>
          </cell>
          <cell r="C1412">
            <v>0</v>
          </cell>
          <cell r="D1412" t="str">
            <v xml:space="preserve"> </v>
          </cell>
          <cell r="E1412">
            <v>0</v>
          </cell>
          <cell r="F1412">
            <v>0</v>
          </cell>
          <cell r="G1412">
            <v>0</v>
          </cell>
          <cell r="H1412" t="str">
            <v xml:space="preserve"> </v>
          </cell>
        </row>
        <row r="1413">
          <cell r="A1413" t="str">
            <v>5398-002-000</v>
          </cell>
          <cell r="B1413" t="str">
            <v>Aportación fondo propio</v>
          </cell>
          <cell r="C1413">
            <v>0</v>
          </cell>
          <cell r="D1413" t="str">
            <v xml:space="preserve"> </v>
          </cell>
          <cell r="E1413">
            <v>0</v>
          </cell>
          <cell r="F1413">
            <v>0</v>
          </cell>
          <cell r="G1413">
            <v>0</v>
          </cell>
          <cell r="H1413" t="str">
            <v xml:space="preserve"> </v>
          </cell>
        </row>
        <row r="1414">
          <cell r="A1414" t="str">
            <v>5398-003-000</v>
          </cell>
          <cell r="B1414" t="str">
            <v>Aportaciones ICHISAL</v>
          </cell>
          <cell r="C1414">
            <v>0</v>
          </cell>
          <cell r="D1414" t="str">
            <v xml:space="preserve"> </v>
          </cell>
          <cell r="E1414">
            <v>0</v>
          </cell>
          <cell r="F1414">
            <v>0</v>
          </cell>
          <cell r="G1414">
            <v>0</v>
          </cell>
          <cell r="H1414" t="str">
            <v xml:space="preserve"> </v>
          </cell>
        </row>
        <row r="1415">
          <cell r="A1415" t="str">
            <v>5400-000-000</v>
          </cell>
          <cell r="B1415" t="str">
            <v>Otros gastos</v>
          </cell>
          <cell r="C1415">
            <v>0</v>
          </cell>
          <cell r="D1415" t="str">
            <v xml:space="preserve"> </v>
          </cell>
          <cell r="E1415">
            <v>3.68</v>
          </cell>
          <cell r="F1415">
            <v>4.71</v>
          </cell>
          <cell r="G1415">
            <v>-1.03</v>
          </cell>
          <cell r="H1415" t="str">
            <v xml:space="preserve"> </v>
          </cell>
        </row>
        <row r="1416">
          <cell r="A1416" t="str">
            <v>5400-001-000</v>
          </cell>
          <cell r="B1416" t="str">
            <v>Diferencia en centavos</v>
          </cell>
          <cell r="C1416">
            <v>0</v>
          </cell>
          <cell r="D1416" t="str">
            <v xml:space="preserve"> </v>
          </cell>
          <cell r="E1416">
            <v>3.68</v>
          </cell>
          <cell r="F1416">
            <v>4.71</v>
          </cell>
          <cell r="G1416">
            <v>-1.03</v>
          </cell>
          <cell r="H1416" t="str">
            <v xml:space="preserve"> </v>
          </cell>
        </row>
        <row r="1417">
          <cell r="A1417" t="str">
            <v>5400-002-000</v>
          </cell>
          <cell r="B1417" t="str">
            <v>Actualizacion</v>
          </cell>
          <cell r="C1417">
            <v>0</v>
          </cell>
          <cell r="D1417" t="str">
            <v xml:space="preserve"> </v>
          </cell>
          <cell r="E1417">
            <v>0</v>
          </cell>
          <cell r="F1417">
            <v>0</v>
          </cell>
          <cell r="G1417">
            <v>0</v>
          </cell>
          <cell r="H1417" t="str">
            <v xml:space="preserve"> </v>
          </cell>
        </row>
        <row r="1418">
          <cell r="A1418" t="str">
            <v>5400-003-000</v>
          </cell>
          <cell r="B1418" t="str">
            <v>Recargos</v>
          </cell>
          <cell r="C1418">
            <v>0</v>
          </cell>
          <cell r="D1418" t="str">
            <v xml:space="preserve"> </v>
          </cell>
          <cell r="E1418">
            <v>0</v>
          </cell>
          <cell r="F1418">
            <v>0</v>
          </cell>
          <cell r="G1418">
            <v>0</v>
          </cell>
          <cell r="H1418" t="str">
            <v xml:space="preserve"> </v>
          </cell>
        </row>
        <row r="1419">
          <cell r="A1419" t="str">
            <v>8140-000-000</v>
          </cell>
          <cell r="B1419" t="str">
            <v>Ley de Ingresos Devengado</v>
          </cell>
          <cell r="C1419">
            <v>0</v>
          </cell>
          <cell r="D1419" t="str">
            <v xml:space="preserve"> </v>
          </cell>
          <cell r="E1419">
            <v>8522071.9900000002</v>
          </cell>
          <cell r="F1419">
            <v>0</v>
          </cell>
          <cell r="G1419">
            <v>8522071.9900000002</v>
          </cell>
          <cell r="H1419" t="str">
            <v xml:space="preserve"> </v>
          </cell>
        </row>
        <row r="1420">
          <cell r="A1420" t="str">
            <v>8210-000-000</v>
          </cell>
          <cell r="B1420" t="str">
            <v>Presupuesto de Egresos Aprobado</v>
          </cell>
          <cell r="C1420" t="str">
            <v xml:space="preserve"> </v>
          </cell>
          <cell r="D1420">
            <v>0</v>
          </cell>
          <cell r="E1420">
            <v>0</v>
          </cell>
          <cell r="F1420">
            <v>8522071.9900000002</v>
          </cell>
          <cell r="G1420" t="str">
            <v xml:space="preserve"> </v>
          </cell>
          <cell r="H1420">
            <v>8522071.9900000002</v>
          </cell>
        </row>
        <row r="1421">
          <cell r="A1421" t="str">
            <v xml:space="preserve"> </v>
          </cell>
        </row>
        <row r="1422">
          <cell r="B1422" t="str">
            <v>Total cuentas no impresas</v>
          </cell>
          <cell r="C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B1423" t="str">
            <v xml:space="preserve"> </v>
          </cell>
          <cell r="D1423">
            <v>0</v>
          </cell>
          <cell r="H1423">
            <v>0</v>
          </cell>
        </row>
        <row r="1424">
          <cell r="A1424" t="str">
            <v xml:space="preserve"> </v>
          </cell>
        </row>
        <row r="1426">
          <cell r="B1426" t="str">
            <v xml:space="preserve">Sumas Iguales: </v>
          </cell>
          <cell r="C1426">
            <v>26356742.129999999</v>
          </cell>
          <cell r="E1426">
            <v>1394543116.8499999</v>
          </cell>
          <cell r="F1426">
            <v>1394543116.8499999</v>
          </cell>
          <cell r="G1426">
            <v>91566984.120000005</v>
          </cell>
        </row>
        <row r="1427">
          <cell r="D1427">
            <v>26356742.129999999</v>
          </cell>
          <cell r="H1427">
            <v>91566984.120000005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8">
          <cell r="A8" t="str">
            <v>1000-000-000</v>
          </cell>
          <cell r="B8" t="str">
            <v>ACTIVO</v>
          </cell>
          <cell r="C8">
            <v>0</v>
          </cell>
          <cell r="D8" t="str">
            <v xml:space="preserve"> </v>
          </cell>
          <cell r="E8">
            <v>0</v>
          </cell>
          <cell r="F8">
            <v>0</v>
          </cell>
          <cell r="G8">
            <v>0</v>
          </cell>
          <cell r="H8" t="str">
            <v xml:space="preserve"> </v>
          </cell>
        </row>
        <row r="9">
          <cell r="A9" t="str">
            <v>1100-000-000</v>
          </cell>
          <cell r="B9" t="str">
            <v>Activo circulante</v>
          </cell>
          <cell r="C9">
            <v>0</v>
          </cell>
          <cell r="D9" t="str">
            <v xml:space="preserve"> </v>
          </cell>
          <cell r="E9">
            <v>0</v>
          </cell>
          <cell r="F9">
            <v>0</v>
          </cell>
          <cell r="G9">
            <v>0</v>
          </cell>
          <cell r="H9" t="str">
            <v xml:space="preserve"> </v>
          </cell>
        </row>
        <row r="10">
          <cell r="A10" t="str">
            <v>1101-000-000</v>
          </cell>
          <cell r="B10" t="str">
            <v>Fondo fijo de caja</v>
          </cell>
          <cell r="C10">
            <v>1180.98</v>
          </cell>
          <cell r="D10" t="str">
            <v xml:space="preserve"> </v>
          </cell>
          <cell r="E10">
            <v>149.08000000000001</v>
          </cell>
          <cell r="F10">
            <v>1330.06</v>
          </cell>
          <cell r="G10">
            <v>0</v>
          </cell>
          <cell r="H10" t="str">
            <v xml:space="preserve"> </v>
          </cell>
        </row>
        <row r="11">
          <cell r="A11" t="str">
            <v>1101-001-000</v>
          </cell>
          <cell r="B11" t="str">
            <v>Ponencia 1</v>
          </cell>
          <cell r="C11">
            <v>481.3</v>
          </cell>
          <cell r="D11" t="str">
            <v xml:space="preserve"> </v>
          </cell>
          <cell r="E11">
            <v>0</v>
          </cell>
          <cell r="F11">
            <v>481.3</v>
          </cell>
          <cell r="G11">
            <v>0</v>
          </cell>
          <cell r="H11" t="str">
            <v xml:space="preserve"> </v>
          </cell>
        </row>
        <row r="12">
          <cell r="A12" t="str">
            <v>1101-002-000</v>
          </cell>
          <cell r="B12" t="str">
            <v>Ponencia 2</v>
          </cell>
          <cell r="C12">
            <v>-149.08000000000001</v>
          </cell>
          <cell r="D12" t="str">
            <v xml:space="preserve"> </v>
          </cell>
          <cell r="E12">
            <v>149.08000000000001</v>
          </cell>
          <cell r="F12">
            <v>0</v>
          </cell>
          <cell r="G12">
            <v>0</v>
          </cell>
          <cell r="H12" t="str">
            <v xml:space="preserve"> </v>
          </cell>
        </row>
        <row r="13">
          <cell r="A13" t="str">
            <v>1101-003-000</v>
          </cell>
          <cell r="B13" t="str">
            <v>Ponencia 3</v>
          </cell>
          <cell r="C13">
            <v>802.49</v>
          </cell>
          <cell r="D13" t="str">
            <v xml:space="preserve"> </v>
          </cell>
          <cell r="E13">
            <v>0</v>
          </cell>
          <cell r="F13">
            <v>802.49</v>
          </cell>
          <cell r="G13">
            <v>0</v>
          </cell>
          <cell r="H13" t="str">
            <v xml:space="preserve"> </v>
          </cell>
        </row>
        <row r="14">
          <cell r="A14" t="str">
            <v>1101-004-000</v>
          </cell>
          <cell r="B14" t="str">
            <v>Coordinacion Administrativa</v>
          </cell>
          <cell r="C14">
            <v>0</v>
          </cell>
          <cell r="D14" t="str">
            <v xml:space="preserve"> </v>
          </cell>
          <cell r="E14">
            <v>0</v>
          </cell>
          <cell r="F14">
            <v>0</v>
          </cell>
          <cell r="G14">
            <v>0</v>
          </cell>
          <cell r="H14" t="str">
            <v xml:space="preserve"> </v>
          </cell>
        </row>
        <row r="15">
          <cell r="A15" t="str">
            <v>1101-005-000</v>
          </cell>
          <cell r="B15" t="str">
            <v>Recursos Financieros y Contables</v>
          </cell>
          <cell r="C15">
            <v>46.27</v>
          </cell>
          <cell r="D15" t="str">
            <v xml:space="preserve"> </v>
          </cell>
          <cell r="E15">
            <v>0</v>
          </cell>
          <cell r="F15">
            <v>46.27</v>
          </cell>
          <cell r="G15">
            <v>0</v>
          </cell>
          <cell r="H15" t="str">
            <v xml:space="preserve"> </v>
          </cell>
        </row>
        <row r="16">
          <cell r="A16" t="str">
            <v>1101-006-000</v>
          </cell>
          <cell r="B16" t="str">
            <v>Recursos Materiales</v>
          </cell>
          <cell r="C16">
            <v>0</v>
          </cell>
          <cell r="D16" t="str">
            <v xml:space="preserve"> </v>
          </cell>
          <cell r="E16">
            <v>0</v>
          </cell>
          <cell r="F16">
            <v>0</v>
          </cell>
          <cell r="G16">
            <v>0</v>
          </cell>
          <cell r="H16" t="str">
            <v xml:space="preserve"> </v>
          </cell>
        </row>
        <row r="17">
          <cell r="A17" t="str">
            <v>1101-007-000</v>
          </cell>
          <cell r="B17" t="str">
            <v>Recursos Humanos</v>
          </cell>
          <cell r="C17">
            <v>0</v>
          </cell>
          <cell r="D17" t="str">
            <v xml:space="preserve"> </v>
          </cell>
          <cell r="E17">
            <v>0</v>
          </cell>
          <cell r="F17">
            <v>0</v>
          </cell>
          <cell r="G17">
            <v>0</v>
          </cell>
          <cell r="H17" t="str">
            <v xml:space="preserve"> </v>
          </cell>
        </row>
        <row r="18">
          <cell r="A18" t="str">
            <v>1102-000-000</v>
          </cell>
          <cell r="B18" t="str">
            <v>Bancos</v>
          </cell>
          <cell r="C18">
            <v>26725899.52</v>
          </cell>
          <cell r="D18" t="str">
            <v xml:space="preserve"> </v>
          </cell>
          <cell r="E18">
            <v>145776221.33000001</v>
          </cell>
          <cell r="F18">
            <v>137499563.44999999</v>
          </cell>
          <cell r="G18">
            <v>35002557.399999999</v>
          </cell>
          <cell r="H18" t="str">
            <v xml:space="preserve"> </v>
          </cell>
        </row>
        <row r="19">
          <cell r="A19" t="str">
            <v>1102-001-000</v>
          </cell>
          <cell r="B19" t="str">
            <v>Banco BBVA Bancomer</v>
          </cell>
          <cell r="C19">
            <v>665136.36</v>
          </cell>
          <cell r="D19" t="str">
            <v xml:space="preserve"> </v>
          </cell>
          <cell r="E19">
            <v>75775980.090000004</v>
          </cell>
          <cell r="F19">
            <v>76399563.450000003</v>
          </cell>
          <cell r="G19">
            <v>41553</v>
          </cell>
          <cell r="H19" t="str">
            <v xml:space="preserve"> </v>
          </cell>
        </row>
        <row r="20">
          <cell r="A20" t="str">
            <v>1102-002-000</v>
          </cell>
          <cell r="B20" t="str">
            <v>Banco BBVA Bancomer Inversion</v>
          </cell>
          <cell r="C20">
            <v>26000000</v>
          </cell>
          <cell r="D20" t="str">
            <v xml:space="preserve"> </v>
          </cell>
          <cell r="E20">
            <v>70000000</v>
          </cell>
          <cell r="F20">
            <v>61100000</v>
          </cell>
          <cell r="G20">
            <v>34900000</v>
          </cell>
          <cell r="H20" t="str">
            <v xml:space="preserve"> </v>
          </cell>
        </row>
        <row r="21">
          <cell r="A21" t="str">
            <v>1102-003-000</v>
          </cell>
          <cell r="B21" t="str">
            <v>Santander Ingresos Propios</v>
          </cell>
          <cell r="C21">
            <v>40966.160000000003</v>
          </cell>
          <cell r="D21" t="str">
            <v xml:space="preserve"> </v>
          </cell>
          <cell r="E21">
            <v>241.24</v>
          </cell>
          <cell r="F21">
            <v>0</v>
          </cell>
          <cell r="G21">
            <v>41207.4</v>
          </cell>
          <cell r="H21" t="str">
            <v xml:space="preserve"> </v>
          </cell>
        </row>
        <row r="22">
          <cell r="A22" t="str">
            <v>1102-004-000</v>
          </cell>
          <cell r="B22" t="str">
            <v>Santander Ingresos Transparencia</v>
          </cell>
          <cell r="C22">
            <v>19797</v>
          </cell>
          <cell r="D22" t="str">
            <v xml:space="preserve"> </v>
          </cell>
          <cell r="E22">
            <v>0</v>
          </cell>
          <cell r="F22">
            <v>0</v>
          </cell>
          <cell r="G22">
            <v>19797</v>
          </cell>
          <cell r="H22" t="str">
            <v xml:space="preserve"> </v>
          </cell>
        </row>
        <row r="23">
          <cell r="A23" t="str">
            <v>1103-000-000</v>
          </cell>
          <cell r="B23" t="str">
            <v>Presupuesto por ejercer</v>
          </cell>
          <cell r="C23">
            <v>0</v>
          </cell>
          <cell r="D23" t="str">
            <v xml:space="preserve"> </v>
          </cell>
          <cell r="E23">
            <v>0</v>
          </cell>
          <cell r="F23">
            <v>0</v>
          </cell>
          <cell r="G23">
            <v>0</v>
          </cell>
          <cell r="H23" t="str">
            <v xml:space="preserve"> </v>
          </cell>
        </row>
        <row r="24">
          <cell r="A24" t="str">
            <v>1104-000-000</v>
          </cell>
          <cell r="B24" t="str">
            <v>Clientes</v>
          </cell>
          <cell r="C24">
            <v>5087268.6399999997</v>
          </cell>
          <cell r="D24" t="str">
            <v xml:space="preserve"> </v>
          </cell>
          <cell r="E24">
            <v>18055647.379999999</v>
          </cell>
          <cell r="F24">
            <v>23142916.02</v>
          </cell>
          <cell r="G24">
            <v>0</v>
          </cell>
          <cell r="H24" t="str">
            <v xml:space="preserve"> </v>
          </cell>
        </row>
        <row r="25">
          <cell r="A25" t="str">
            <v>1104-001-000</v>
          </cell>
          <cell r="B25" t="str">
            <v>Gobierno del estado de Chihuahua</v>
          </cell>
          <cell r="C25">
            <v>5087268.6399999997</v>
          </cell>
          <cell r="D25" t="str">
            <v xml:space="preserve"> </v>
          </cell>
          <cell r="E25">
            <v>18055647.379999999</v>
          </cell>
          <cell r="F25">
            <v>23142916.02</v>
          </cell>
          <cell r="G25">
            <v>0</v>
          </cell>
          <cell r="H25" t="str">
            <v xml:space="preserve"> </v>
          </cell>
        </row>
        <row r="26">
          <cell r="A26" t="str">
            <v>1105-000-000</v>
          </cell>
          <cell r="B26" t="str">
            <v>Deudores diversos</v>
          </cell>
          <cell r="C26">
            <v>43243.67</v>
          </cell>
          <cell r="D26" t="str">
            <v xml:space="preserve"> </v>
          </cell>
          <cell r="E26">
            <v>101278.37</v>
          </cell>
          <cell r="F26">
            <v>36930.17</v>
          </cell>
          <cell r="G26">
            <v>107591.87</v>
          </cell>
          <cell r="H26" t="str">
            <v xml:space="preserve"> </v>
          </cell>
        </row>
        <row r="27">
          <cell r="A27" t="str">
            <v>1105-000-001</v>
          </cell>
          <cell r="B27" t="str">
            <v>Morales Luevano Gregorio Daniel</v>
          </cell>
          <cell r="C27">
            <v>0</v>
          </cell>
          <cell r="D27" t="str">
            <v xml:space="preserve"> </v>
          </cell>
          <cell r="E27">
            <v>0</v>
          </cell>
          <cell r="F27">
            <v>0</v>
          </cell>
          <cell r="G27">
            <v>0</v>
          </cell>
          <cell r="H27" t="str">
            <v xml:space="preserve"> </v>
          </cell>
        </row>
        <row r="28">
          <cell r="A28" t="str">
            <v>1105-000-002</v>
          </cell>
          <cell r="B28" t="str">
            <v>Alejandro Tavares Calderón</v>
          </cell>
          <cell r="C28">
            <v>0</v>
          </cell>
          <cell r="D28" t="str">
            <v xml:space="preserve"> </v>
          </cell>
          <cell r="E28">
            <v>0</v>
          </cell>
          <cell r="F28">
            <v>0</v>
          </cell>
          <cell r="G28">
            <v>0</v>
          </cell>
          <cell r="H28" t="str">
            <v xml:space="preserve"> </v>
          </cell>
        </row>
        <row r="29">
          <cell r="A29" t="str">
            <v>1105-000-004</v>
          </cell>
          <cell r="B29" t="str">
            <v>Hernandez Holguin Sofia Adriana</v>
          </cell>
          <cell r="C29">
            <v>0</v>
          </cell>
          <cell r="D29" t="str">
            <v xml:space="preserve"> </v>
          </cell>
          <cell r="E29">
            <v>0</v>
          </cell>
          <cell r="F29">
            <v>0</v>
          </cell>
          <cell r="G29">
            <v>0</v>
          </cell>
          <cell r="H29" t="str">
            <v xml:space="preserve"> </v>
          </cell>
        </row>
        <row r="30">
          <cell r="A30" t="str">
            <v>1105-000-014</v>
          </cell>
          <cell r="B30" t="str">
            <v>Gonzalez Herrera Marcos Daniel</v>
          </cell>
          <cell r="C30">
            <v>0</v>
          </cell>
          <cell r="D30" t="str">
            <v xml:space="preserve"> </v>
          </cell>
          <cell r="E30">
            <v>30000</v>
          </cell>
          <cell r="F30">
            <v>0</v>
          </cell>
          <cell r="G30">
            <v>30000</v>
          </cell>
          <cell r="H30" t="str">
            <v xml:space="preserve"> </v>
          </cell>
        </row>
        <row r="31">
          <cell r="A31" t="str">
            <v>1105-000-036</v>
          </cell>
          <cell r="B31" t="str">
            <v>Hermosillo Bezunartea José Adrián</v>
          </cell>
          <cell r="C31">
            <v>11493.4</v>
          </cell>
          <cell r="D31" t="str">
            <v xml:space="preserve"> </v>
          </cell>
          <cell r="E31">
            <v>0</v>
          </cell>
          <cell r="F31">
            <v>1500</v>
          </cell>
          <cell r="G31">
            <v>9993.4</v>
          </cell>
          <cell r="H31" t="str">
            <v xml:space="preserve"> </v>
          </cell>
        </row>
        <row r="32">
          <cell r="A32" t="str">
            <v>1105-000-038</v>
          </cell>
          <cell r="B32" t="str">
            <v>Gabriela Miranda López</v>
          </cell>
          <cell r="C32">
            <v>4333.76</v>
          </cell>
          <cell r="D32" t="str">
            <v xml:space="preserve"> </v>
          </cell>
          <cell r="E32">
            <v>0</v>
          </cell>
          <cell r="F32">
            <v>3000</v>
          </cell>
          <cell r="G32">
            <v>1333.76</v>
          </cell>
          <cell r="H32" t="str">
            <v xml:space="preserve"> </v>
          </cell>
        </row>
        <row r="33">
          <cell r="A33" t="str">
            <v>1105-000-053</v>
          </cell>
          <cell r="B33" t="str">
            <v>Delgado Davila Ana Gabriela</v>
          </cell>
          <cell r="C33">
            <v>0</v>
          </cell>
          <cell r="D33" t="str">
            <v xml:space="preserve"> </v>
          </cell>
          <cell r="E33">
            <v>62856</v>
          </cell>
          <cell r="F33">
            <v>31428</v>
          </cell>
          <cell r="G33">
            <v>31428</v>
          </cell>
          <cell r="H33" t="str">
            <v xml:space="preserve"> </v>
          </cell>
        </row>
        <row r="34">
          <cell r="A34" t="str">
            <v>1105-000-054</v>
          </cell>
          <cell r="B34" t="str">
            <v>Chavez Delgado Nydia Lizeth</v>
          </cell>
          <cell r="C34">
            <v>0</v>
          </cell>
          <cell r="D34" t="str">
            <v xml:space="preserve"> </v>
          </cell>
          <cell r="E34">
            <v>0</v>
          </cell>
          <cell r="F34">
            <v>0</v>
          </cell>
          <cell r="G34">
            <v>0</v>
          </cell>
          <cell r="H34" t="str">
            <v xml:space="preserve"> </v>
          </cell>
        </row>
        <row r="35">
          <cell r="A35" t="str">
            <v>1105-001-000</v>
          </cell>
          <cell r="B35" t="str">
            <v>Morales Luevano Gregorio Daniel</v>
          </cell>
          <cell r="C35">
            <v>0</v>
          </cell>
          <cell r="D35" t="str">
            <v xml:space="preserve"> </v>
          </cell>
          <cell r="E35">
            <v>0</v>
          </cell>
          <cell r="F35">
            <v>0</v>
          </cell>
          <cell r="G35">
            <v>0</v>
          </cell>
          <cell r="H35" t="str">
            <v xml:space="preserve"> </v>
          </cell>
        </row>
        <row r="36">
          <cell r="A36" t="str">
            <v>1105-002-000</v>
          </cell>
          <cell r="B36" t="str">
            <v>Tavares Calderon Alejandro</v>
          </cell>
          <cell r="C36">
            <v>0</v>
          </cell>
          <cell r="D36" t="str">
            <v xml:space="preserve"> </v>
          </cell>
          <cell r="E36">
            <v>0</v>
          </cell>
          <cell r="F36">
            <v>0</v>
          </cell>
          <cell r="G36">
            <v>0</v>
          </cell>
          <cell r="H36" t="str">
            <v xml:space="preserve"> </v>
          </cell>
        </row>
        <row r="37">
          <cell r="A37" t="str">
            <v>1105-003-000</v>
          </cell>
          <cell r="B37" t="str">
            <v>Arroniz Avila Mayra Aida</v>
          </cell>
          <cell r="C37">
            <v>0</v>
          </cell>
          <cell r="D37" t="str">
            <v xml:space="preserve"> </v>
          </cell>
          <cell r="E37">
            <v>0</v>
          </cell>
          <cell r="F37">
            <v>0</v>
          </cell>
          <cell r="G37">
            <v>0</v>
          </cell>
          <cell r="H37" t="str">
            <v xml:space="preserve"> </v>
          </cell>
        </row>
        <row r="38">
          <cell r="A38" t="str">
            <v>1105-006-000</v>
          </cell>
          <cell r="B38" t="str">
            <v>Nava Roja Jose Humberto</v>
          </cell>
          <cell r="C38">
            <v>0</v>
          </cell>
          <cell r="D38" t="str">
            <v xml:space="preserve"> </v>
          </cell>
          <cell r="E38">
            <v>0</v>
          </cell>
          <cell r="F38">
            <v>0</v>
          </cell>
          <cell r="G38">
            <v>0</v>
          </cell>
          <cell r="H38" t="str">
            <v xml:space="preserve"> </v>
          </cell>
        </row>
        <row r="39">
          <cell r="A39" t="str">
            <v>1105-007-000</v>
          </cell>
          <cell r="B39" t="str">
            <v>Aguirre Gomez Alfredo</v>
          </cell>
          <cell r="C39">
            <v>0</v>
          </cell>
          <cell r="D39" t="str">
            <v xml:space="preserve"> </v>
          </cell>
          <cell r="E39">
            <v>0</v>
          </cell>
          <cell r="F39">
            <v>0</v>
          </cell>
          <cell r="G39">
            <v>0</v>
          </cell>
          <cell r="H39" t="str">
            <v xml:space="preserve"> </v>
          </cell>
        </row>
        <row r="40">
          <cell r="A40" t="str">
            <v>1105-009-000</v>
          </cell>
          <cell r="B40" t="str">
            <v>Ramirez Olivas Paulina Alicia</v>
          </cell>
          <cell r="C40">
            <v>0</v>
          </cell>
          <cell r="D40" t="str">
            <v xml:space="preserve"> </v>
          </cell>
          <cell r="E40">
            <v>0</v>
          </cell>
          <cell r="F40">
            <v>0</v>
          </cell>
          <cell r="G40">
            <v>0</v>
          </cell>
          <cell r="H40" t="str">
            <v xml:space="preserve"> </v>
          </cell>
        </row>
        <row r="41">
          <cell r="A41" t="str">
            <v>1105-012-000</v>
          </cell>
          <cell r="B41" t="str">
            <v>Martinez Vazquez Carmen Liliana</v>
          </cell>
          <cell r="C41">
            <v>0</v>
          </cell>
          <cell r="D41" t="str">
            <v xml:space="preserve"> </v>
          </cell>
          <cell r="E41">
            <v>0</v>
          </cell>
          <cell r="F41">
            <v>0</v>
          </cell>
          <cell r="G41">
            <v>0</v>
          </cell>
          <cell r="H41" t="str">
            <v xml:space="preserve"> </v>
          </cell>
        </row>
        <row r="42">
          <cell r="A42" t="str">
            <v>1105-014-000</v>
          </cell>
          <cell r="B42" t="str">
            <v>Marcos Daniel Gonzalez Herrera</v>
          </cell>
          <cell r="C42">
            <v>0</v>
          </cell>
          <cell r="D42" t="str">
            <v xml:space="preserve"> </v>
          </cell>
          <cell r="E42">
            <v>0</v>
          </cell>
          <cell r="F42">
            <v>0</v>
          </cell>
          <cell r="G42">
            <v>0</v>
          </cell>
          <cell r="H42" t="str">
            <v xml:space="preserve"> </v>
          </cell>
        </row>
        <row r="43">
          <cell r="A43" t="str">
            <v>1105-015-000</v>
          </cell>
          <cell r="B43" t="str">
            <v>Jurado Torres Manuel</v>
          </cell>
          <cell r="C43">
            <v>0</v>
          </cell>
          <cell r="D43" t="str">
            <v xml:space="preserve"> </v>
          </cell>
          <cell r="E43">
            <v>0</v>
          </cell>
          <cell r="F43">
            <v>0</v>
          </cell>
          <cell r="G43">
            <v>0</v>
          </cell>
          <cell r="H43" t="str">
            <v xml:space="preserve"> </v>
          </cell>
        </row>
        <row r="44">
          <cell r="A44" t="str">
            <v>1105-020-000</v>
          </cell>
          <cell r="B44" t="str">
            <v>Duran Olivas Fabiola</v>
          </cell>
          <cell r="C44">
            <v>0</v>
          </cell>
          <cell r="D44" t="str">
            <v xml:space="preserve"> </v>
          </cell>
          <cell r="E44">
            <v>0</v>
          </cell>
          <cell r="F44">
            <v>0</v>
          </cell>
          <cell r="G44">
            <v>0</v>
          </cell>
          <cell r="H44" t="str">
            <v xml:space="preserve"> </v>
          </cell>
        </row>
        <row r="45">
          <cell r="A45" t="str">
            <v>1105-024-000</v>
          </cell>
          <cell r="B45" t="str">
            <v>Aldo Enrique Cuevas Velazquez</v>
          </cell>
          <cell r="C45">
            <v>0</v>
          </cell>
          <cell r="D45" t="str">
            <v xml:space="preserve"> </v>
          </cell>
          <cell r="E45">
            <v>0</v>
          </cell>
          <cell r="F45">
            <v>0</v>
          </cell>
          <cell r="G45">
            <v>0</v>
          </cell>
          <cell r="H45" t="str">
            <v xml:space="preserve"> </v>
          </cell>
        </row>
        <row r="46">
          <cell r="A46" t="str">
            <v>1105-026-000</v>
          </cell>
          <cell r="B46" t="str">
            <v>Ruiz Anchondo Diana Idalin</v>
          </cell>
          <cell r="C46">
            <v>0</v>
          </cell>
          <cell r="D46" t="str">
            <v xml:space="preserve"> </v>
          </cell>
          <cell r="E46">
            <v>0</v>
          </cell>
          <cell r="F46">
            <v>0</v>
          </cell>
          <cell r="G46">
            <v>0</v>
          </cell>
          <cell r="H46" t="str">
            <v xml:space="preserve"> </v>
          </cell>
        </row>
        <row r="47">
          <cell r="A47" t="str">
            <v>1105-028-000</v>
          </cell>
          <cell r="B47" t="str">
            <v>Carrillo Saenz Edgar Enrique</v>
          </cell>
          <cell r="C47">
            <v>0</v>
          </cell>
          <cell r="D47" t="str">
            <v xml:space="preserve"> </v>
          </cell>
          <cell r="E47">
            <v>0</v>
          </cell>
          <cell r="F47">
            <v>0</v>
          </cell>
          <cell r="G47">
            <v>0</v>
          </cell>
          <cell r="H47" t="str">
            <v xml:space="preserve"> </v>
          </cell>
        </row>
        <row r="48">
          <cell r="A48" t="str">
            <v>1105-029-000</v>
          </cell>
          <cell r="B48" t="str">
            <v>Nuñez Cano Ana Gabriela</v>
          </cell>
          <cell r="C48">
            <v>0</v>
          </cell>
          <cell r="D48" t="str">
            <v xml:space="preserve"> </v>
          </cell>
          <cell r="E48">
            <v>0</v>
          </cell>
          <cell r="F48">
            <v>0</v>
          </cell>
          <cell r="G48">
            <v>0</v>
          </cell>
          <cell r="H48" t="str">
            <v xml:space="preserve"> </v>
          </cell>
        </row>
        <row r="49">
          <cell r="A49" t="str">
            <v>1105-033-000</v>
          </cell>
          <cell r="B49" t="str">
            <v>Valenciano Hernández Jose Eugenio</v>
          </cell>
          <cell r="C49">
            <v>0</v>
          </cell>
          <cell r="D49" t="str">
            <v xml:space="preserve"> </v>
          </cell>
          <cell r="E49">
            <v>0</v>
          </cell>
          <cell r="F49">
            <v>0</v>
          </cell>
          <cell r="G49">
            <v>0</v>
          </cell>
          <cell r="H49" t="str">
            <v xml:space="preserve"> </v>
          </cell>
        </row>
        <row r="50">
          <cell r="A50" t="str">
            <v>1105-037-000</v>
          </cell>
          <cell r="B50" t="str">
            <v>Rodriguez Ramirez Moises Isidro</v>
          </cell>
          <cell r="C50">
            <v>0</v>
          </cell>
          <cell r="D50" t="str">
            <v xml:space="preserve"> </v>
          </cell>
          <cell r="E50">
            <v>0</v>
          </cell>
          <cell r="F50">
            <v>0</v>
          </cell>
          <cell r="G50">
            <v>0</v>
          </cell>
          <cell r="H50" t="str">
            <v xml:space="preserve"> </v>
          </cell>
        </row>
        <row r="51">
          <cell r="A51" t="str">
            <v>1105-038-000</v>
          </cell>
          <cell r="B51" t="str">
            <v>Gabriela Miranda Lòpez</v>
          </cell>
          <cell r="C51">
            <v>0</v>
          </cell>
          <cell r="D51" t="str">
            <v xml:space="preserve"> </v>
          </cell>
          <cell r="E51">
            <v>0</v>
          </cell>
          <cell r="F51">
            <v>0</v>
          </cell>
          <cell r="G51">
            <v>0</v>
          </cell>
          <cell r="H51" t="str">
            <v xml:space="preserve"> </v>
          </cell>
        </row>
        <row r="52">
          <cell r="A52" t="str">
            <v>1105-039-000</v>
          </cell>
          <cell r="B52" t="str">
            <v>Duron Gutierrez Brandy Alexxa</v>
          </cell>
          <cell r="C52">
            <v>0</v>
          </cell>
          <cell r="D52" t="str">
            <v xml:space="preserve"> </v>
          </cell>
          <cell r="E52">
            <v>0</v>
          </cell>
          <cell r="F52">
            <v>0</v>
          </cell>
          <cell r="G52">
            <v>0</v>
          </cell>
          <cell r="H52" t="str">
            <v xml:space="preserve"> </v>
          </cell>
        </row>
        <row r="53">
          <cell r="A53" t="str">
            <v>1105-046-000</v>
          </cell>
          <cell r="B53" t="str">
            <v>Portillo Aguilar Esmeralda</v>
          </cell>
          <cell r="C53">
            <v>0</v>
          </cell>
          <cell r="D53" t="str">
            <v xml:space="preserve"> </v>
          </cell>
          <cell r="E53">
            <v>0</v>
          </cell>
          <cell r="F53">
            <v>0</v>
          </cell>
          <cell r="G53">
            <v>0</v>
          </cell>
          <cell r="H53" t="str">
            <v xml:space="preserve"> </v>
          </cell>
        </row>
        <row r="54">
          <cell r="A54" t="str">
            <v>1105-057-000</v>
          </cell>
          <cell r="B54" t="str">
            <v>Ramirez Santillán Pamela Lizbeth</v>
          </cell>
          <cell r="C54">
            <v>0</v>
          </cell>
          <cell r="D54" t="str">
            <v xml:space="preserve"> </v>
          </cell>
          <cell r="E54">
            <v>0</v>
          </cell>
          <cell r="F54">
            <v>0</v>
          </cell>
          <cell r="G54">
            <v>0</v>
          </cell>
          <cell r="H54" t="str">
            <v xml:space="preserve"> </v>
          </cell>
        </row>
        <row r="55">
          <cell r="A55" t="str">
            <v>1105-061-000</v>
          </cell>
          <cell r="B55" t="str">
            <v>Rodríguez Dominguez Marisela</v>
          </cell>
          <cell r="C55">
            <v>0</v>
          </cell>
          <cell r="D55" t="str">
            <v xml:space="preserve"> </v>
          </cell>
          <cell r="E55">
            <v>0</v>
          </cell>
          <cell r="F55">
            <v>0</v>
          </cell>
          <cell r="G55">
            <v>0</v>
          </cell>
          <cell r="H55" t="str">
            <v xml:space="preserve"> </v>
          </cell>
        </row>
        <row r="56">
          <cell r="A56" t="str">
            <v>1105-062-000</v>
          </cell>
          <cell r="B56" t="str">
            <v>Escontrias Vazquez Luisa Fernanda</v>
          </cell>
          <cell r="C56">
            <v>0</v>
          </cell>
          <cell r="D56" t="str">
            <v xml:space="preserve"> </v>
          </cell>
          <cell r="E56">
            <v>0</v>
          </cell>
          <cell r="F56">
            <v>0</v>
          </cell>
          <cell r="G56">
            <v>0</v>
          </cell>
          <cell r="H56" t="str">
            <v xml:space="preserve"> </v>
          </cell>
        </row>
        <row r="57">
          <cell r="A57" t="str">
            <v>1105-066-000</v>
          </cell>
          <cell r="B57" t="str">
            <v>López Ontiveros Irvin Eduardo</v>
          </cell>
          <cell r="C57">
            <v>0</v>
          </cell>
          <cell r="D57" t="str">
            <v xml:space="preserve"> </v>
          </cell>
          <cell r="E57">
            <v>0</v>
          </cell>
          <cell r="F57">
            <v>0</v>
          </cell>
          <cell r="G57">
            <v>0</v>
          </cell>
          <cell r="H57" t="str">
            <v xml:space="preserve"> </v>
          </cell>
        </row>
        <row r="58">
          <cell r="A58" t="str">
            <v>1105-100-000</v>
          </cell>
          <cell r="B58" t="str">
            <v>Colegio de medicos Especialistas</v>
          </cell>
          <cell r="C58">
            <v>0</v>
          </cell>
          <cell r="D58" t="str">
            <v xml:space="preserve"> </v>
          </cell>
          <cell r="E58">
            <v>0</v>
          </cell>
          <cell r="F58">
            <v>0</v>
          </cell>
          <cell r="G58">
            <v>0</v>
          </cell>
          <cell r="H58" t="str">
            <v xml:space="preserve"> </v>
          </cell>
        </row>
        <row r="59">
          <cell r="A59" t="str">
            <v>1105-101-000</v>
          </cell>
          <cell r="B59" t="str">
            <v>Servicio Postal Mexicano</v>
          </cell>
          <cell r="C59">
            <v>0</v>
          </cell>
          <cell r="D59" t="str">
            <v xml:space="preserve"> </v>
          </cell>
          <cell r="E59">
            <v>0</v>
          </cell>
          <cell r="F59">
            <v>0</v>
          </cell>
          <cell r="G59">
            <v>0</v>
          </cell>
          <cell r="H59" t="str">
            <v xml:space="preserve"> </v>
          </cell>
        </row>
        <row r="60">
          <cell r="A60" t="str">
            <v>1105-102-000</v>
          </cell>
          <cell r="B60" t="str">
            <v>Manuel Adan Andrew Contreras</v>
          </cell>
          <cell r="C60">
            <v>0</v>
          </cell>
          <cell r="D60" t="str">
            <v xml:space="preserve"> </v>
          </cell>
          <cell r="E60">
            <v>0</v>
          </cell>
          <cell r="F60">
            <v>0</v>
          </cell>
          <cell r="G60">
            <v>0</v>
          </cell>
          <cell r="H60" t="str">
            <v xml:space="preserve"> </v>
          </cell>
        </row>
        <row r="61">
          <cell r="A61" t="str">
            <v>1105-103-000</v>
          </cell>
          <cell r="B61" t="str">
            <v>Cecilia Hermosillo Aguilar</v>
          </cell>
          <cell r="C61">
            <v>8500</v>
          </cell>
          <cell r="D61" t="str">
            <v xml:space="preserve"> </v>
          </cell>
          <cell r="E61">
            <v>0</v>
          </cell>
          <cell r="F61">
            <v>0</v>
          </cell>
          <cell r="G61">
            <v>8500</v>
          </cell>
          <cell r="H61" t="str">
            <v xml:space="preserve"> </v>
          </cell>
        </row>
        <row r="62">
          <cell r="A62" t="str">
            <v>1105-104-000</v>
          </cell>
          <cell r="B62" t="str">
            <v>Adan Orta Lopez</v>
          </cell>
          <cell r="C62">
            <v>0</v>
          </cell>
          <cell r="D62" t="str">
            <v xml:space="preserve"> </v>
          </cell>
          <cell r="E62">
            <v>0</v>
          </cell>
          <cell r="F62">
            <v>0</v>
          </cell>
          <cell r="G62">
            <v>0</v>
          </cell>
          <cell r="H62" t="str">
            <v xml:space="preserve"> </v>
          </cell>
        </row>
        <row r="63">
          <cell r="A63" t="str">
            <v>1105-105-000</v>
          </cell>
          <cell r="B63" t="str">
            <v>Best Buy Store S de RL de CV</v>
          </cell>
          <cell r="C63">
            <v>0</v>
          </cell>
          <cell r="D63" t="str">
            <v xml:space="preserve"> </v>
          </cell>
          <cell r="E63">
            <v>0</v>
          </cell>
          <cell r="F63">
            <v>0</v>
          </cell>
          <cell r="G63">
            <v>0</v>
          </cell>
          <cell r="H63" t="str">
            <v xml:space="preserve"> </v>
          </cell>
        </row>
        <row r="64">
          <cell r="A64" t="str">
            <v>1105-106-000</v>
          </cell>
          <cell r="B64" t="str">
            <v>Talleres Graficos</v>
          </cell>
          <cell r="C64">
            <v>0</v>
          </cell>
          <cell r="D64" t="str">
            <v xml:space="preserve"> </v>
          </cell>
          <cell r="E64">
            <v>0</v>
          </cell>
          <cell r="F64">
            <v>0</v>
          </cell>
          <cell r="G64">
            <v>0</v>
          </cell>
          <cell r="H64" t="str">
            <v xml:space="preserve"> </v>
          </cell>
        </row>
        <row r="65">
          <cell r="A65" t="str">
            <v>1105-107-000</v>
          </cell>
          <cell r="B65" t="str">
            <v>Instituto Chihuahuense de Salud</v>
          </cell>
          <cell r="C65">
            <v>0</v>
          </cell>
          <cell r="D65" t="str">
            <v xml:space="preserve"> </v>
          </cell>
          <cell r="E65">
            <v>0</v>
          </cell>
          <cell r="F65">
            <v>0</v>
          </cell>
          <cell r="G65">
            <v>0</v>
          </cell>
          <cell r="H65" t="str">
            <v xml:space="preserve"> </v>
          </cell>
        </row>
        <row r="66">
          <cell r="A66" t="str">
            <v>1105-108-000</v>
          </cell>
          <cell r="B66" t="str">
            <v>RZ Digital SA de CV</v>
          </cell>
          <cell r="C66">
            <v>0</v>
          </cell>
          <cell r="D66" t="str">
            <v xml:space="preserve"> </v>
          </cell>
          <cell r="E66">
            <v>0</v>
          </cell>
          <cell r="F66">
            <v>0</v>
          </cell>
          <cell r="G66">
            <v>0</v>
          </cell>
          <cell r="H66" t="str">
            <v xml:space="preserve"> </v>
          </cell>
        </row>
        <row r="67">
          <cell r="A67" t="str">
            <v>1105-109-000</v>
          </cell>
          <cell r="B67" t="str">
            <v>Comision Federal de Electricidad</v>
          </cell>
          <cell r="C67">
            <v>3220</v>
          </cell>
          <cell r="D67" t="str">
            <v xml:space="preserve"> </v>
          </cell>
          <cell r="E67">
            <v>0</v>
          </cell>
          <cell r="F67">
            <v>0</v>
          </cell>
          <cell r="G67">
            <v>3220</v>
          </cell>
          <cell r="H67" t="str">
            <v xml:space="preserve"> </v>
          </cell>
        </row>
        <row r="68">
          <cell r="A68" t="str">
            <v>1105-110-000</v>
          </cell>
          <cell r="B68" t="str">
            <v>Combustibles y Servicios Lomas La Salle SA de CV</v>
          </cell>
          <cell r="C68">
            <v>15696.51</v>
          </cell>
          <cell r="D68" t="str">
            <v xml:space="preserve"> </v>
          </cell>
          <cell r="E68">
            <v>0</v>
          </cell>
          <cell r="F68">
            <v>1002.17</v>
          </cell>
          <cell r="G68">
            <v>14694.34</v>
          </cell>
          <cell r="H68" t="str">
            <v xml:space="preserve"> </v>
          </cell>
        </row>
        <row r="69">
          <cell r="A69" t="str">
            <v>1105-111-000</v>
          </cell>
          <cell r="B69" t="str">
            <v>HDI Seguros SA de CV</v>
          </cell>
          <cell r="C69">
            <v>0</v>
          </cell>
          <cell r="D69" t="str">
            <v xml:space="preserve"> </v>
          </cell>
          <cell r="E69">
            <v>8422.3700000000008</v>
          </cell>
          <cell r="F69">
            <v>0</v>
          </cell>
          <cell r="G69">
            <v>8422.3700000000008</v>
          </cell>
          <cell r="H69" t="str">
            <v xml:space="preserve"> </v>
          </cell>
        </row>
        <row r="70">
          <cell r="A70" t="str">
            <v>1105-999-000</v>
          </cell>
          <cell r="B70" t="str">
            <v>Aportaciones de seguridad social</v>
          </cell>
          <cell r="C70">
            <v>0</v>
          </cell>
          <cell r="D70" t="str">
            <v xml:space="preserve"> </v>
          </cell>
          <cell r="E70">
            <v>0</v>
          </cell>
          <cell r="F70">
            <v>0</v>
          </cell>
          <cell r="G70">
            <v>0</v>
          </cell>
          <cell r="H70" t="str">
            <v xml:space="preserve"> </v>
          </cell>
        </row>
        <row r="71">
          <cell r="A71" t="str">
            <v>1105-999-001</v>
          </cell>
          <cell r="B71" t="str">
            <v>Aportación fondo propio</v>
          </cell>
          <cell r="C71">
            <v>0</v>
          </cell>
          <cell r="D71" t="str">
            <v xml:space="preserve"> </v>
          </cell>
          <cell r="E71">
            <v>0</v>
          </cell>
          <cell r="F71">
            <v>0</v>
          </cell>
          <cell r="G71">
            <v>0</v>
          </cell>
          <cell r="H71" t="str">
            <v xml:space="preserve"> </v>
          </cell>
        </row>
        <row r="72">
          <cell r="A72" t="str">
            <v>1105-999-002</v>
          </cell>
          <cell r="B72" t="str">
            <v>Aportaciones ICHISAL</v>
          </cell>
          <cell r="C72">
            <v>0</v>
          </cell>
          <cell r="D72" t="str">
            <v xml:space="preserve"> </v>
          </cell>
          <cell r="E72">
            <v>0</v>
          </cell>
          <cell r="F72">
            <v>0</v>
          </cell>
          <cell r="G72">
            <v>0</v>
          </cell>
          <cell r="H72" t="str">
            <v xml:space="preserve"> </v>
          </cell>
        </row>
        <row r="73">
          <cell r="A73" t="str">
            <v>1106-000-000</v>
          </cell>
          <cell r="B73" t="str">
            <v>Subsidio al empleo</v>
          </cell>
          <cell r="C73">
            <v>0</v>
          </cell>
          <cell r="D73" t="str">
            <v xml:space="preserve"> </v>
          </cell>
          <cell r="E73">
            <v>0</v>
          </cell>
          <cell r="F73">
            <v>0</v>
          </cell>
          <cell r="G73">
            <v>0</v>
          </cell>
          <cell r="H73" t="str">
            <v xml:space="preserve"> </v>
          </cell>
        </row>
        <row r="74">
          <cell r="A74" t="str">
            <v>1107-000-000</v>
          </cell>
          <cell r="B74" t="str">
            <v>Impuestos a Favor</v>
          </cell>
          <cell r="C74">
            <v>46</v>
          </cell>
          <cell r="D74" t="str">
            <v xml:space="preserve"> </v>
          </cell>
          <cell r="E74">
            <v>0</v>
          </cell>
          <cell r="F74">
            <v>0</v>
          </cell>
          <cell r="G74">
            <v>46</v>
          </cell>
          <cell r="H74" t="str">
            <v xml:space="preserve"> </v>
          </cell>
        </row>
        <row r="75">
          <cell r="A75" t="str">
            <v>1107-001-000</v>
          </cell>
          <cell r="B75" t="str">
            <v xml:space="preserve">ISR Sueldos y Salarios </v>
          </cell>
          <cell r="C75">
            <v>46</v>
          </cell>
          <cell r="D75" t="str">
            <v xml:space="preserve"> </v>
          </cell>
          <cell r="E75">
            <v>0</v>
          </cell>
          <cell r="F75">
            <v>0</v>
          </cell>
          <cell r="G75">
            <v>46</v>
          </cell>
          <cell r="H75" t="str">
            <v xml:space="preserve"> </v>
          </cell>
        </row>
        <row r="76">
          <cell r="A76" t="str">
            <v>1500-000-000</v>
          </cell>
          <cell r="B76" t="str">
            <v>Activo fijo</v>
          </cell>
          <cell r="C76">
            <v>0</v>
          </cell>
          <cell r="D76" t="str">
            <v xml:space="preserve"> </v>
          </cell>
          <cell r="E76">
            <v>0</v>
          </cell>
          <cell r="F76">
            <v>0</v>
          </cell>
          <cell r="G76">
            <v>0</v>
          </cell>
          <cell r="H76" t="str">
            <v xml:space="preserve"> </v>
          </cell>
        </row>
        <row r="77">
          <cell r="A77" t="str">
            <v>1511-000-000</v>
          </cell>
          <cell r="B77" t="str">
            <v>Mobiliario y equipo</v>
          </cell>
          <cell r="C77">
            <v>984633.95</v>
          </cell>
          <cell r="D77" t="str">
            <v xml:space="preserve"> </v>
          </cell>
          <cell r="E77">
            <v>6765.57</v>
          </cell>
          <cell r="F77">
            <v>0</v>
          </cell>
          <cell r="G77">
            <v>991399.52</v>
          </cell>
          <cell r="H77" t="str">
            <v xml:space="preserve"> </v>
          </cell>
        </row>
        <row r="78">
          <cell r="A78" t="str">
            <v>1511-001-000</v>
          </cell>
          <cell r="B78" t="str">
            <v>Mobiliarios y equipo de administración</v>
          </cell>
          <cell r="C78">
            <v>984633.95</v>
          </cell>
          <cell r="D78" t="str">
            <v xml:space="preserve"> </v>
          </cell>
          <cell r="E78">
            <v>6765.57</v>
          </cell>
          <cell r="F78">
            <v>0</v>
          </cell>
          <cell r="G78">
            <v>991399.52</v>
          </cell>
          <cell r="H78" t="str">
            <v xml:space="preserve"> </v>
          </cell>
        </row>
        <row r="79">
          <cell r="A79" t="str">
            <v>1511-001-001</v>
          </cell>
          <cell r="B79" t="str">
            <v>Silla ejecutiva beverly hills</v>
          </cell>
          <cell r="C79">
            <v>7039.2</v>
          </cell>
          <cell r="D79" t="str">
            <v xml:space="preserve"> </v>
          </cell>
          <cell r="E79">
            <v>0</v>
          </cell>
          <cell r="F79">
            <v>0</v>
          </cell>
          <cell r="G79">
            <v>7039.2</v>
          </cell>
          <cell r="H79" t="str">
            <v xml:space="preserve"> </v>
          </cell>
        </row>
        <row r="80">
          <cell r="A80" t="str">
            <v>1511-001-002</v>
          </cell>
          <cell r="B80" t="str">
            <v>Silla ejecutiva beverly hills</v>
          </cell>
          <cell r="C80">
            <v>7039.2</v>
          </cell>
          <cell r="D80" t="str">
            <v xml:space="preserve"> </v>
          </cell>
          <cell r="E80">
            <v>0</v>
          </cell>
          <cell r="F80">
            <v>0</v>
          </cell>
          <cell r="G80">
            <v>7039.2</v>
          </cell>
          <cell r="H80" t="str">
            <v xml:space="preserve"> </v>
          </cell>
        </row>
        <row r="81">
          <cell r="A81" t="str">
            <v>1511-001-003</v>
          </cell>
          <cell r="B81" t="str">
            <v>Videoproyector Epson Powerlite S39 3000</v>
          </cell>
          <cell r="C81">
            <v>7275</v>
          </cell>
          <cell r="D81" t="str">
            <v xml:space="preserve"> </v>
          </cell>
          <cell r="E81">
            <v>0</v>
          </cell>
          <cell r="F81">
            <v>0</v>
          </cell>
          <cell r="G81">
            <v>7275</v>
          </cell>
          <cell r="H81" t="str">
            <v xml:space="preserve"> </v>
          </cell>
        </row>
        <row r="82">
          <cell r="A82" t="str">
            <v>1511-001-004</v>
          </cell>
          <cell r="B82" t="str">
            <v>2 Calenton de Iones-750</v>
          </cell>
          <cell r="C82">
            <v>3179.98</v>
          </cell>
          <cell r="D82" t="str">
            <v xml:space="preserve"> </v>
          </cell>
          <cell r="E82">
            <v>0</v>
          </cell>
          <cell r="F82">
            <v>0</v>
          </cell>
          <cell r="G82">
            <v>3179.98</v>
          </cell>
          <cell r="H82" t="str">
            <v xml:space="preserve"> </v>
          </cell>
        </row>
        <row r="83">
          <cell r="A83" t="str">
            <v>1511-001-005</v>
          </cell>
          <cell r="B83" t="str">
            <v>2 Despachador de agua fria y caliente</v>
          </cell>
          <cell r="C83">
            <v>4150.4799999999996</v>
          </cell>
          <cell r="D83" t="str">
            <v xml:space="preserve"> </v>
          </cell>
          <cell r="E83">
            <v>0</v>
          </cell>
          <cell r="F83">
            <v>0</v>
          </cell>
          <cell r="G83">
            <v>4150.4799999999996</v>
          </cell>
          <cell r="H83" t="str">
            <v xml:space="preserve"> </v>
          </cell>
        </row>
        <row r="84">
          <cell r="A84" t="str">
            <v>1511-001-006</v>
          </cell>
          <cell r="B84" t="str">
            <v>Calenton de Iones-750</v>
          </cell>
          <cell r="C84">
            <v>1589.99</v>
          </cell>
          <cell r="D84" t="str">
            <v xml:space="preserve"> </v>
          </cell>
          <cell r="E84">
            <v>0</v>
          </cell>
          <cell r="F84">
            <v>0</v>
          </cell>
          <cell r="G84">
            <v>1589.99</v>
          </cell>
          <cell r="H84" t="str">
            <v xml:space="preserve"> </v>
          </cell>
        </row>
        <row r="85">
          <cell r="A85" t="str">
            <v>1511-001-007</v>
          </cell>
          <cell r="B85" t="str">
            <v>Calenton de Iones-750</v>
          </cell>
          <cell r="C85">
            <v>1589.99</v>
          </cell>
          <cell r="D85" t="str">
            <v xml:space="preserve"> </v>
          </cell>
          <cell r="E85">
            <v>0</v>
          </cell>
          <cell r="F85">
            <v>0</v>
          </cell>
          <cell r="G85">
            <v>1589.99</v>
          </cell>
          <cell r="H85" t="str">
            <v xml:space="preserve"> </v>
          </cell>
        </row>
        <row r="86">
          <cell r="A86" t="str">
            <v>1511-001-008</v>
          </cell>
          <cell r="B86" t="str">
            <v>Calenton de Iones-750</v>
          </cell>
          <cell r="C86">
            <v>1589.99</v>
          </cell>
          <cell r="D86" t="str">
            <v xml:space="preserve"> </v>
          </cell>
          <cell r="E86">
            <v>0</v>
          </cell>
          <cell r="F86">
            <v>0</v>
          </cell>
          <cell r="G86">
            <v>1589.99</v>
          </cell>
          <cell r="H86" t="str">
            <v xml:space="preserve"> </v>
          </cell>
        </row>
        <row r="87">
          <cell r="A87" t="str">
            <v>1511-001-009</v>
          </cell>
          <cell r="B87" t="str">
            <v>Despachador de agua fria y caliente</v>
          </cell>
          <cell r="C87">
            <v>2075.2399999999998</v>
          </cell>
          <cell r="D87" t="str">
            <v xml:space="preserve"> </v>
          </cell>
          <cell r="E87">
            <v>0</v>
          </cell>
          <cell r="F87">
            <v>0</v>
          </cell>
          <cell r="G87">
            <v>2075.2399999999998</v>
          </cell>
          <cell r="H87" t="str">
            <v xml:space="preserve"> </v>
          </cell>
        </row>
        <row r="88">
          <cell r="A88" t="str">
            <v>1511-001-010</v>
          </cell>
          <cell r="B88" t="str">
            <v>Despachador de agua fria y caliente</v>
          </cell>
          <cell r="C88">
            <v>2075.2399999999998</v>
          </cell>
          <cell r="D88" t="str">
            <v xml:space="preserve"> </v>
          </cell>
          <cell r="E88">
            <v>0</v>
          </cell>
          <cell r="F88">
            <v>0</v>
          </cell>
          <cell r="G88">
            <v>2075.2399999999998</v>
          </cell>
          <cell r="H88" t="str">
            <v xml:space="preserve"> </v>
          </cell>
        </row>
        <row r="89">
          <cell r="A89" t="str">
            <v>1511-001-011</v>
          </cell>
          <cell r="B89" t="str">
            <v>Instalación CCTV DVR</v>
          </cell>
          <cell r="C89">
            <v>24360</v>
          </cell>
          <cell r="D89" t="str">
            <v xml:space="preserve"> </v>
          </cell>
          <cell r="E89">
            <v>0</v>
          </cell>
          <cell r="F89">
            <v>0</v>
          </cell>
          <cell r="G89">
            <v>24360</v>
          </cell>
          <cell r="H89" t="str">
            <v xml:space="preserve"> </v>
          </cell>
        </row>
        <row r="90">
          <cell r="A90" t="str">
            <v>1511-001-012</v>
          </cell>
          <cell r="B90" t="str">
            <v>Sillon ejecutivo respaldo alto</v>
          </cell>
          <cell r="C90">
            <v>7972.33</v>
          </cell>
          <cell r="D90" t="str">
            <v xml:space="preserve"> </v>
          </cell>
          <cell r="E90">
            <v>0</v>
          </cell>
          <cell r="F90">
            <v>0</v>
          </cell>
          <cell r="G90">
            <v>7972.33</v>
          </cell>
          <cell r="H90" t="str">
            <v xml:space="preserve"> </v>
          </cell>
        </row>
        <row r="91">
          <cell r="A91" t="str">
            <v>1511-001-013</v>
          </cell>
          <cell r="B91" t="str">
            <v>Caja Fuerte Contra fuegos</v>
          </cell>
          <cell r="C91">
            <v>8579.01</v>
          </cell>
          <cell r="D91" t="str">
            <v xml:space="preserve"> </v>
          </cell>
          <cell r="E91">
            <v>0</v>
          </cell>
          <cell r="F91">
            <v>0</v>
          </cell>
          <cell r="G91">
            <v>8579.01</v>
          </cell>
          <cell r="H91" t="str">
            <v xml:space="preserve"> </v>
          </cell>
        </row>
        <row r="92">
          <cell r="A92" t="str">
            <v>1511-001-014</v>
          </cell>
          <cell r="B92" t="str">
            <v>Equipo telefonico</v>
          </cell>
          <cell r="C92">
            <v>0</v>
          </cell>
          <cell r="D92" t="str">
            <v xml:space="preserve"> </v>
          </cell>
          <cell r="E92">
            <v>0</v>
          </cell>
          <cell r="F92">
            <v>0</v>
          </cell>
          <cell r="G92">
            <v>0</v>
          </cell>
          <cell r="H92" t="str">
            <v xml:space="preserve"> </v>
          </cell>
        </row>
        <row r="93">
          <cell r="A93" t="str">
            <v>1511-001-015</v>
          </cell>
          <cell r="B93" t="str">
            <v xml:space="preserve">3 Sillon Ejecutivos respaldo Alto </v>
          </cell>
          <cell r="C93">
            <v>13123.08</v>
          </cell>
          <cell r="D93" t="str">
            <v xml:space="preserve"> </v>
          </cell>
          <cell r="E93">
            <v>0</v>
          </cell>
          <cell r="F93">
            <v>0</v>
          </cell>
          <cell r="G93">
            <v>13123.08</v>
          </cell>
          <cell r="H93" t="str">
            <v xml:space="preserve"> </v>
          </cell>
        </row>
        <row r="94">
          <cell r="A94" t="str">
            <v>1511-001-016</v>
          </cell>
          <cell r="B94" t="str">
            <v>24 Sillas Operativa respaldo Tapizado en malla neg</v>
          </cell>
          <cell r="C94">
            <v>87013.9</v>
          </cell>
          <cell r="D94" t="str">
            <v xml:space="preserve"> </v>
          </cell>
          <cell r="E94">
            <v>0</v>
          </cell>
          <cell r="F94">
            <v>0</v>
          </cell>
          <cell r="G94">
            <v>87013.9</v>
          </cell>
          <cell r="H94" t="str">
            <v xml:space="preserve"> </v>
          </cell>
        </row>
        <row r="95">
          <cell r="A95" t="str">
            <v>1511-001-017</v>
          </cell>
          <cell r="B95" t="str">
            <v>20 Sillas visitantes Gran Confort con brazos</v>
          </cell>
          <cell r="C95">
            <v>41057.03</v>
          </cell>
          <cell r="D95" t="str">
            <v xml:space="preserve"> </v>
          </cell>
          <cell r="E95">
            <v>0</v>
          </cell>
          <cell r="F95">
            <v>0</v>
          </cell>
          <cell r="G95">
            <v>41057.03</v>
          </cell>
          <cell r="H95" t="str">
            <v xml:space="preserve"> </v>
          </cell>
        </row>
        <row r="96">
          <cell r="A96" t="str">
            <v>1511-001-018</v>
          </cell>
          <cell r="B96" t="str">
            <v>Estacion de trabajo de fabricacion especial</v>
          </cell>
          <cell r="C96">
            <v>24444.22</v>
          </cell>
          <cell r="D96" t="str">
            <v xml:space="preserve"> </v>
          </cell>
          <cell r="E96">
            <v>0</v>
          </cell>
          <cell r="F96">
            <v>0</v>
          </cell>
          <cell r="G96">
            <v>24444.22</v>
          </cell>
          <cell r="H96" t="str">
            <v xml:space="preserve"> </v>
          </cell>
        </row>
        <row r="97">
          <cell r="A97" t="str">
            <v>1511-001-019</v>
          </cell>
          <cell r="B97" t="str">
            <v xml:space="preserve">Estacion de trabajo de fabricacion especial </v>
          </cell>
          <cell r="C97">
            <v>24444.22</v>
          </cell>
          <cell r="D97" t="str">
            <v xml:space="preserve"> </v>
          </cell>
          <cell r="E97">
            <v>0</v>
          </cell>
          <cell r="F97">
            <v>0</v>
          </cell>
          <cell r="G97">
            <v>24444.22</v>
          </cell>
          <cell r="H97" t="str">
            <v xml:space="preserve"> </v>
          </cell>
        </row>
        <row r="98">
          <cell r="A98" t="str">
            <v>1511-001-020</v>
          </cell>
          <cell r="B98" t="str">
            <v>Estacion de trabajo de fabricacion especial</v>
          </cell>
          <cell r="C98">
            <v>24444.22</v>
          </cell>
          <cell r="D98" t="str">
            <v xml:space="preserve"> </v>
          </cell>
          <cell r="E98">
            <v>0</v>
          </cell>
          <cell r="F98">
            <v>0</v>
          </cell>
          <cell r="G98">
            <v>24444.22</v>
          </cell>
          <cell r="H98" t="str">
            <v xml:space="preserve"> </v>
          </cell>
        </row>
        <row r="99">
          <cell r="A99" t="str">
            <v>1511-001-021</v>
          </cell>
          <cell r="B99" t="str">
            <v>Archivero 4 gavetas horizontal</v>
          </cell>
          <cell r="C99">
            <v>10908.83</v>
          </cell>
          <cell r="D99" t="str">
            <v xml:space="preserve"> </v>
          </cell>
          <cell r="E99">
            <v>0</v>
          </cell>
          <cell r="F99">
            <v>0</v>
          </cell>
          <cell r="G99">
            <v>10908.83</v>
          </cell>
          <cell r="H99" t="str">
            <v xml:space="preserve"> </v>
          </cell>
        </row>
        <row r="100">
          <cell r="A100" t="str">
            <v>1511-001-022</v>
          </cell>
          <cell r="B100" t="str">
            <v>Archivero 4 gavetas horizontal</v>
          </cell>
          <cell r="C100">
            <v>10908.83</v>
          </cell>
          <cell r="D100" t="str">
            <v xml:space="preserve"> </v>
          </cell>
          <cell r="E100">
            <v>0</v>
          </cell>
          <cell r="F100">
            <v>0</v>
          </cell>
          <cell r="G100">
            <v>10908.83</v>
          </cell>
          <cell r="H100" t="str">
            <v xml:space="preserve"> </v>
          </cell>
        </row>
        <row r="101">
          <cell r="A101" t="str">
            <v>1511-001-023</v>
          </cell>
          <cell r="B101" t="str">
            <v>Archivero 4 gavetas horizontal</v>
          </cell>
          <cell r="C101">
            <v>10908.83</v>
          </cell>
          <cell r="D101" t="str">
            <v xml:space="preserve"> </v>
          </cell>
          <cell r="E101">
            <v>0</v>
          </cell>
          <cell r="F101">
            <v>0</v>
          </cell>
          <cell r="G101">
            <v>10908.83</v>
          </cell>
          <cell r="H101" t="str">
            <v xml:space="preserve"> </v>
          </cell>
        </row>
        <row r="102">
          <cell r="A102" t="str">
            <v>1511-001-024</v>
          </cell>
          <cell r="B102" t="str">
            <v>Silla linea Retro Modelo RE-1755</v>
          </cell>
          <cell r="C102">
            <v>5116.75</v>
          </cell>
          <cell r="D102" t="str">
            <v xml:space="preserve"> </v>
          </cell>
          <cell r="E102">
            <v>0</v>
          </cell>
          <cell r="F102">
            <v>0</v>
          </cell>
          <cell r="G102">
            <v>5116.75</v>
          </cell>
          <cell r="H102" t="str">
            <v xml:space="preserve"> </v>
          </cell>
        </row>
        <row r="103">
          <cell r="A103" t="str">
            <v>1511-001-025</v>
          </cell>
          <cell r="B103" t="str">
            <v>Silla linea Retro Modelo RE-1755</v>
          </cell>
          <cell r="C103">
            <v>5116.75</v>
          </cell>
          <cell r="D103" t="str">
            <v xml:space="preserve"> </v>
          </cell>
          <cell r="E103">
            <v>0</v>
          </cell>
          <cell r="F103">
            <v>0</v>
          </cell>
          <cell r="G103">
            <v>5116.75</v>
          </cell>
          <cell r="H103" t="str">
            <v xml:space="preserve"> </v>
          </cell>
        </row>
        <row r="104">
          <cell r="A104" t="str">
            <v>1511-001-026</v>
          </cell>
          <cell r="B104" t="str">
            <v>Frigobar</v>
          </cell>
          <cell r="C104">
            <v>4290</v>
          </cell>
          <cell r="D104" t="str">
            <v xml:space="preserve"> </v>
          </cell>
          <cell r="E104">
            <v>0</v>
          </cell>
          <cell r="F104">
            <v>0</v>
          </cell>
          <cell r="G104">
            <v>4290</v>
          </cell>
          <cell r="H104" t="str">
            <v xml:space="preserve"> </v>
          </cell>
        </row>
        <row r="105">
          <cell r="A105" t="str">
            <v>1511-001-027</v>
          </cell>
          <cell r="B105" t="str">
            <v>Minisplit inver 1 TR frio y calor</v>
          </cell>
          <cell r="C105">
            <v>11484</v>
          </cell>
          <cell r="D105" t="str">
            <v xml:space="preserve"> </v>
          </cell>
          <cell r="E105">
            <v>0</v>
          </cell>
          <cell r="F105">
            <v>0</v>
          </cell>
          <cell r="G105">
            <v>11484</v>
          </cell>
          <cell r="H105" t="str">
            <v xml:space="preserve"> </v>
          </cell>
        </row>
        <row r="106">
          <cell r="A106" t="str">
            <v>1511-001-028</v>
          </cell>
          <cell r="B106" t="str">
            <v>Minisplit inver incluye base</v>
          </cell>
          <cell r="C106">
            <v>12586</v>
          </cell>
          <cell r="D106" t="str">
            <v xml:space="preserve"> </v>
          </cell>
          <cell r="E106">
            <v>0</v>
          </cell>
          <cell r="F106">
            <v>0</v>
          </cell>
          <cell r="G106">
            <v>12586</v>
          </cell>
          <cell r="H106" t="str">
            <v xml:space="preserve"> </v>
          </cell>
        </row>
        <row r="107">
          <cell r="A107" t="str">
            <v>1511-001-029</v>
          </cell>
          <cell r="B107" t="str">
            <v>Tapete Grande 2x2 m</v>
          </cell>
          <cell r="C107">
            <v>9744</v>
          </cell>
          <cell r="D107" t="str">
            <v xml:space="preserve"> </v>
          </cell>
          <cell r="E107">
            <v>0</v>
          </cell>
          <cell r="F107">
            <v>0</v>
          </cell>
          <cell r="G107">
            <v>9744</v>
          </cell>
          <cell r="H107" t="str">
            <v xml:space="preserve"> </v>
          </cell>
        </row>
        <row r="108">
          <cell r="A108" t="str">
            <v>1511-001-030</v>
          </cell>
          <cell r="B108" t="str">
            <v>Tapete 0.90 x 2 mts</v>
          </cell>
          <cell r="C108">
            <v>4582</v>
          </cell>
          <cell r="D108" t="str">
            <v xml:space="preserve"> </v>
          </cell>
          <cell r="E108">
            <v>0</v>
          </cell>
          <cell r="F108">
            <v>0</v>
          </cell>
          <cell r="G108">
            <v>4582</v>
          </cell>
          <cell r="H108" t="str">
            <v xml:space="preserve"> </v>
          </cell>
        </row>
        <row r="109">
          <cell r="A109" t="str">
            <v>1511-001-031</v>
          </cell>
          <cell r="B109" t="str">
            <v>Tapete 0.90 x 2 mts</v>
          </cell>
          <cell r="C109">
            <v>4582</v>
          </cell>
          <cell r="D109" t="str">
            <v xml:space="preserve"> </v>
          </cell>
          <cell r="E109">
            <v>0</v>
          </cell>
          <cell r="F109">
            <v>0</v>
          </cell>
          <cell r="G109">
            <v>4582</v>
          </cell>
          <cell r="H109" t="str">
            <v xml:space="preserve"> </v>
          </cell>
        </row>
        <row r="110">
          <cell r="A110" t="str">
            <v>1511-001-032</v>
          </cell>
          <cell r="B110" t="str">
            <v>Dispensador 1/5</v>
          </cell>
          <cell r="C110">
            <v>3016</v>
          </cell>
          <cell r="D110" t="str">
            <v xml:space="preserve"> </v>
          </cell>
          <cell r="E110">
            <v>0</v>
          </cell>
          <cell r="F110">
            <v>0</v>
          </cell>
          <cell r="G110">
            <v>3016</v>
          </cell>
          <cell r="H110" t="str">
            <v xml:space="preserve"> </v>
          </cell>
        </row>
        <row r="111">
          <cell r="A111" t="str">
            <v>1511-001-033</v>
          </cell>
          <cell r="B111" t="str">
            <v>Dispensador 2/5</v>
          </cell>
          <cell r="C111">
            <v>3016</v>
          </cell>
          <cell r="D111" t="str">
            <v xml:space="preserve"> </v>
          </cell>
          <cell r="E111">
            <v>0</v>
          </cell>
          <cell r="F111">
            <v>0</v>
          </cell>
          <cell r="G111">
            <v>3016</v>
          </cell>
          <cell r="H111" t="str">
            <v xml:space="preserve"> </v>
          </cell>
        </row>
        <row r="112">
          <cell r="A112" t="str">
            <v>1511-001-034</v>
          </cell>
          <cell r="B112" t="str">
            <v>Dispensador 3/5</v>
          </cell>
          <cell r="C112">
            <v>3016</v>
          </cell>
          <cell r="D112" t="str">
            <v xml:space="preserve"> </v>
          </cell>
          <cell r="E112">
            <v>0</v>
          </cell>
          <cell r="F112">
            <v>0</v>
          </cell>
          <cell r="G112">
            <v>3016</v>
          </cell>
          <cell r="H112" t="str">
            <v xml:space="preserve"> </v>
          </cell>
        </row>
        <row r="113">
          <cell r="A113" t="str">
            <v>1511-001-035</v>
          </cell>
          <cell r="B113" t="str">
            <v>Dispensador 4/5</v>
          </cell>
          <cell r="C113">
            <v>3016</v>
          </cell>
          <cell r="D113" t="str">
            <v xml:space="preserve"> </v>
          </cell>
          <cell r="E113">
            <v>0</v>
          </cell>
          <cell r="F113">
            <v>0</v>
          </cell>
          <cell r="G113">
            <v>3016</v>
          </cell>
          <cell r="H113" t="str">
            <v xml:space="preserve"> </v>
          </cell>
        </row>
        <row r="114">
          <cell r="A114" t="str">
            <v>1511-001-036</v>
          </cell>
          <cell r="B114" t="str">
            <v>Dispensador 5/5</v>
          </cell>
          <cell r="C114">
            <v>3016</v>
          </cell>
          <cell r="D114" t="str">
            <v xml:space="preserve"> </v>
          </cell>
          <cell r="E114">
            <v>0</v>
          </cell>
          <cell r="F114">
            <v>0</v>
          </cell>
          <cell r="G114">
            <v>3016</v>
          </cell>
          <cell r="H114" t="str">
            <v xml:space="preserve"> </v>
          </cell>
        </row>
        <row r="115">
          <cell r="A115" t="str">
            <v>1511-001-037</v>
          </cell>
          <cell r="B115" t="str">
            <v>Escritorio Home Office cenizo/griz</v>
          </cell>
          <cell r="C115">
            <v>2610</v>
          </cell>
          <cell r="D115" t="str">
            <v xml:space="preserve"> </v>
          </cell>
          <cell r="E115">
            <v>0</v>
          </cell>
          <cell r="F115">
            <v>0</v>
          </cell>
          <cell r="G115">
            <v>2610</v>
          </cell>
          <cell r="H115" t="str">
            <v xml:space="preserve"> </v>
          </cell>
        </row>
        <row r="116">
          <cell r="A116" t="str">
            <v>1511-001-038</v>
          </cell>
          <cell r="B116" t="str">
            <v>Escritorio Home Office cenizo/griz</v>
          </cell>
          <cell r="C116">
            <v>2610</v>
          </cell>
          <cell r="D116" t="str">
            <v xml:space="preserve"> </v>
          </cell>
          <cell r="E116">
            <v>0</v>
          </cell>
          <cell r="F116">
            <v>0</v>
          </cell>
          <cell r="G116">
            <v>2610</v>
          </cell>
          <cell r="H116" t="str">
            <v xml:space="preserve"> </v>
          </cell>
        </row>
        <row r="117">
          <cell r="A117" t="str">
            <v>1511-001-039</v>
          </cell>
          <cell r="B117" t="str">
            <v>Escritorio Home Office cenizo/griz</v>
          </cell>
          <cell r="C117">
            <v>2610</v>
          </cell>
          <cell r="D117" t="str">
            <v xml:space="preserve"> </v>
          </cell>
          <cell r="E117">
            <v>0</v>
          </cell>
          <cell r="F117">
            <v>0</v>
          </cell>
          <cell r="G117">
            <v>2610</v>
          </cell>
          <cell r="H117" t="str">
            <v xml:space="preserve"> </v>
          </cell>
        </row>
        <row r="118">
          <cell r="A118" t="str">
            <v>1511-001-040</v>
          </cell>
          <cell r="B118" t="str">
            <v>Escritorio Home Office cenizo/griz</v>
          </cell>
          <cell r="C118">
            <v>2610</v>
          </cell>
          <cell r="D118" t="str">
            <v xml:space="preserve"> </v>
          </cell>
          <cell r="E118">
            <v>0</v>
          </cell>
          <cell r="F118">
            <v>0</v>
          </cell>
          <cell r="G118">
            <v>2610</v>
          </cell>
          <cell r="H118" t="str">
            <v xml:space="preserve"> </v>
          </cell>
        </row>
        <row r="119">
          <cell r="A119" t="str">
            <v>1511-001-041</v>
          </cell>
          <cell r="B119" t="str">
            <v>Escritorio Home Office cenizo/griz</v>
          </cell>
          <cell r="C119">
            <v>2610</v>
          </cell>
          <cell r="D119" t="str">
            <v xml:space="preserve"> </v>
          </cell>
          <cell r="E119">
            <v>0</v>
          </cell>
          <cell r="F119">
            <v>0</v>
          </cell>
          <cell r="G119">
            <v>2610</v>
          </cell>
          <cell r="H119" t="str">
            <v xml:space="preserve"> </v>
          </cell>
        </row>
        <row r="120">
          <cell r="A120" t="str">
            <v>1511-001-042</v>
          </cell>
          <cell r="B120" t="str">
            <v>Escritorio Home Office cenizo/griz</v>
          </cell>
          <cell r="C120">
            <v>2610</v>
          </cell>
          <cell r="D120" t="str">
            <v xml:space="preserve"> </v>
          </cell>
          <cell r="E120">
            <v>0</v>
          </cell>
          <cell r="F120">
            <v>0</v>
          </cell>
          <cell r="G120">
            <v>2610</v>
          </cell>
          <cell r="H120" t="str">
            <v xml:space="preserve"> </v>
          </cell>
        </row>
        <row r="121">
          <cell r="A121" t="str">
            <v>1511-001-043</v>
          </cell>
          <cell r="B121" t="str">
            <v>12 manparas divisoria en acrilico</v>
          </cell>
          <cell r="C121">
            <v>12388.81</v>
          </cell>
          <cell r="D121" t="str">
            <v xml:space="preserve"> </v>
          </cell>
          <cell r="E121">
            <v>0</v>
          </cell>
          <cell r="F121">
            <v>0</v>
          </cell>
          <cell r="G121">
            <v>12388.81</v>
          </cell>
          <cell r="H121" t="str">
            <v xml:space="preserve"> </v>
          </cell>
        </row>
        <row r="122">
          <cell r="A122" t="str">
            <v>1511-001-044</v>
          </cell>
          <cell r="B122" t="str">
            <v>Silla operativa respaldo en malla negra</v>
          </cell>
          <cell r="C122">
            <v>3980.77</v>
          </cell>
          <cell r="D122" t="str">
            <v xml:space="preserve"> </v>
          </cell>
          <cell r="E122">
            <v>0</v>
          </cell>
          <cell r="F122">
            <v>0</v>
          </cell>
          <cell r="G122">
            <v>3980.77</v>
          </cell>
          <cell r="H122" t="str">
            <v xml:space="preserve"> </v>
          </cell>
        </row>
        <row r="123">
          <cell r="A123" t="str">
            <v>1511-001-045</v>
          </cell>
          <cell r="B123" t="str">
            <v>Silla operativa respaldo tapizado malla negra</v>
          </cell>
          <cell r="C123">
            <v>3980.77</v>
          </cell>
          <cell r="D123" t="str">
            <v xml:space="preserve"> </v>
          </cell>
          <cell r="E123">
            <v>0</v>
          </cell>
          <cell r="F123">
            <v>0</v>
          </cell>
          <cell r="G123">
            <v>3980.77</v>
          </cell>
          <cell r="H123" t="str">
            <v xml:space="preserve"> </v>
          </cell>
        </row>
        <row r="124">
          <cell r="A124" t="str">
            <v>1511-001-046</v>
          </cell>
          <cell r="B124" t="str">
            <v>Silla operativa respaldo taizado malla negra</v>
          </cell>
          <cell r="C124">
            <v>3980.77</v>
          </cell>
          <cell r="D124" t="str">
            <v xml:space="preserve"> </v>
          </cell>
          <cell r="E124">
            <v>0</v>
          </cell>
          <cell r="F124">
            <v>0</v>
          </cell>
          <cell r="G124">
            <v>3980.77</v>
          </cell>
          <cell r="H124" t="str">
            <v xml:space="preserve"> </v>
          </cell>
        </row>
        <row r="125">
          <cell r="A125" t="str">
            <v>1511-001-047</v>
          </cell>
          <cell r="B125" t="str">
            <v>Silla operativa respaldo tapizado malla negra</v>
          </cell>
          <cell r="C125">
            <v>3980.77</v>
          </cell>
          <cell r="D125" t="str">
            <v xml:space="preserve"> </v>
          </cell>
          <cell r="E125">
            <v>0</v>
          </cell>
          <cell r="F125">
            <v>0</v>
          </cell>
          <cell r="G125">
            <v>3980.77</v>
          </cell>
          <cell r="H125" t="str">
            <v xml:space="preserve"> </v>
          </cell>
        </row>
        <row r="126">
          <cell r="A126" t="str">
            <v>1511-001-048</v>
          </cell>
          <cell r="B126" t="str">
            <v>Silla operativa respaldo tapizado malla negra</v>
          </cell>
          <cell r="C126">
            <v>3980.77</v>
          </cell>
          <cell r="D126" t="str">
            <v xml:space="preserve"> </v>
          </cell>
          <cell r="E126">
            <v>0</v>
          </cell>
          <cell r="F126">
            <v>0</v>
          </cell>
          <cell r="G126">
            <v>3980.77</v>
          </cell>
          <cell r="H126" t="str">
            <v xml:space="preserve"> </v>
          </cell>
        </row>
        <row r="127">
          <cell r="A127" t="str">
            <v>1511-001-049</v>
          </cell>
          <cell r="B127" t="str">
            <v>Silla operativa respaldo tapizado malla negra</v>
          </cell>
          <cell r="C127">
            <v>3980.77</v>
          </cell>
          <cell r="D127" t="str">
            <v xml:space="preserve"> </v>
          </cell>
          <cell r="E127">
            <v>0</v>
          </cell>
          <cell r="F127">
            <v>0</v>
          </cell>
          <cell r="G127">
            <v>3980.77</v>
          </cell>
          <cell r="H127" t="str">
            <v xml:space="preserve"> </v>
          </cell>
        </row>
        <row r="128">
          <cell r="A128" t="str">
            <v>1511-001-050</v>
          </cell>
          <cell r="B128" t="str">
            <v>Mampara de piso Privatt Marco de Aluminio</v>
          </cell>
          <cell r="C128">
            <v>4348.49</v>
          </cell>
          <cell r="D128" t="str">
            <v xml:space="preserve"> </v>
          </cell>
          <cell r="E128">
            <v>0</v>
          </cell>
          <cell r="F128">
            <v>0</v>
          </cell>
          <cell r="G128">
            <v>4348.49</v>
          </cell>
          <cell r="H128" t="str">
            <v xml:space="preserve"> </v>
          </cell>
        </row>
        <row r="129">
          <cell r="A129" t="str">
            <v>1511-001-051</v>
          </cell>
          <cell r="B129" t="str">
            <v>Soporte Modelo 272 mampara Privatt</v>
          </cell>
          <cell r="C129">
            <v>1007.22</v>
          </cell>
          <cell r="D129" t="str">
            <v xml:space="preserve"> </v>
          </cell>
          <cell r="E129">
            <v>0</v>
          </cell>
          <cell r="F129">
            <v>0</v>
          </cell>
          <cell r="G129">
            <v>1007.22</v>
          </cell>
          <cell r="H129" t="str">
            <v xml:space="preserve"> </v>
          </cell>
        </row>
        <row r="130">
          <cell r="A130" t="str">
            <v>1511-001-052</v>
          </cell>
          <cell r="B130" t="str">
            <v>Mampara con Policarbonato Privatt</v>
          </cell>
          <cell r="C130">
            <v>4721.5200000000004</v>
          </cell>
          <cell r="D130" t="str">
            <v xml:space="preserve"> </v>
          </cell>
          <cell r="E130">
            <v>0</v>
          </cell>
          <cell r="F130">
            <v>0</v>
          </cell>
          <cell r="G130">
            <v>4721.5200000000004</v>
          </cell>
          <cell r="H130" t="str">
            <v xml:space="preserve"> </v>
          </cell>
        </row>
        <row r="131">
          <cell r="A131" t="str">
            <v>1511-001-053</v>
          </cell>
          <cell r="B131" t="str">
            <v>Despachador de agua fia y caliente</v>
          </cell>
          <cell r="C131">
            <v>3236.4</v>
          </cell>
          <cell r="D131" t="str">
            <v xml:space="preserve"> </v>
          </cell>
          <cell r="E131">
            <v>0</v>
          </cell>
          <cell r="F131">
            <v>0</v>
          </cell>
          <cell r="G131">
            <v>3236.4</v>
          </cell>
          <cell r="H131" t="str">
            <v xml:space="preserve"> </v>
          </cell>
        </row>
        <row r="132">
          <cell r="A132" t="str">
            <v>1511-001-054</v>
          </cell>
          <cell r="B132" t="str">
            <v>Frigobar Winia 4 Cristal Silver ponencia 3</v>
          </cell>
          <cell r="C132">
            <v>5299</v>
          </cell>
          <cell r="D132" t="str">
            <v xml:space="preserve"> </v>
          </cell>
          <cell r="E132">
            <v>0</v>
          </cell>
          <cell r="F132">
            <v>0</v>
          </cell>
          <cell r="G132">
            <v>5299</v>
          </cell>
          <cell r="H132" t="str">
            <v xml:space="preserve"> </v>
          </cell>
        </row>
        <row r="133">
          <cell r="A133" t="str">
            <v>1511-001-055</v>
          </cell>
          <cell r="B133" t="str">
            <v>Trituradora de papel ponencia uno</v>
          </cell>
          <cell r="C133">
            <v>2739</v>
          </cell>
          <cell r="D133" t="str">
            <v xml:space="preserve"> </v>
          </cell>
          <cell r="E133">
            <v>0</v>
          </cell>
          <cell r="F133">
            <v>0</v>
          </cell>
          <cell r="G133">
            <v>2739</v>
          </cell>
          <cell r="H133" t="str">
            <v xml:space="preserve"> </v>
          </cell>
        </row>
        <row r="134">
          <cell r="A134" t="str">
            <v>1511-001-056</v>
          </cell>
          <cell r="B134" t="str">
            <v>Trituradora de papel ponencia tres</v>
          </cell>
          <cell r="C134">
            <v>2739</v>
          </cell>
          <cell r="D134" t="str">
            <v xml:space="preserve"> </v>
          </cell>
          <cell r="E134">
            <v>0</v>
          </cell>
          <cell r="F134">
            <v>0</v>
          </cell>
          <cell r="G134">
            <v>2739</v>
          </cell>
          <cell r="H134" t="str">
            <v xml:space="preserve"> </v>
          </cell>
        </row>
        <row r="135">
          <cell r="A135" t="str">
            <v>1511-001-057</v>
          </cell>
          <cell r="B135" t="str">
            <v>Diablo de carga pegable alta resistencia</v>
          </cell>
          <cell r="C135">
            <v>736.6</v>
          </cell>
          <cell r="D135" t="str">
            <v xml:space="preserve"> </v>
          </cell>
          <cell r="E135">
            <v>0</v>
          </cell>
          <cell r="F135">
            <v>0</v>
          </cell>
          <cell r="G135">
            <v>736.6</v>
          </cell>
          <cell r="H135" t="str">
            <v xml:space="preserve"> </v>
          </cell>
        </row>
        <row r="136">
          <cell r="A136" t="str">
            <v>1511-001-058</v>
          </cell>
          <cell r="B136" t="str">
            <v>Bascula Digital</v>
          </cell>
          <cell r="C136">
            <v>1334</v>
          </cell>
          <cell r="D136" t="str">
            <v xml:space="preserve"> </v>
          </cell>
          <cell r="E136">
            <v>0</v>
          </cell>
          <cell r="F136">
            <v>0</v>
          </cell>
          <cell r="G136">
            <v>1334</v>
          </cell>
          <cell r="H136" t="str">
            <v xml:space="preserve"> </v>
          </cell>
        </row>
        <row r="137">
          <cell r="A137" t="str">
            <v>1511-001-059</v>
          </cell>
          <cell r="B137" t="str">
            <v>Dispensador de turnos con Pantalla Elect</v>
          </cell>
          <cell r="C137">
            <v>5846.4</v>
          </cell>
          <cell r="D137" t="str">
            <v xml:space="preserve"> </v>
          </cell>
          <cell r="E137">
            <v>0</v>
          </cell>
          <cell r="F137">
            <v>0</v>
          </cell>
          <cell r="G137">
            <v>5846.4</v>
          </cell>
          <cell r="H137" t="str">
            <v xml:space="preserve"> </v>
          </cell>
        </row>
        <row r="138">
          <cell r="A138" t="str">
            <v>1511-001-060</v>
          </cell>
          <cell r="B138" t="str">
            <v>Perchero con cinco ganchos</v>
          </cell>
          <cell r="C138">
            <v>693.68</v>
          </cell>
          <cell r="D138" t="str">
            <v xml:space="preserve"> </v>
          </cell>
          <cell r="E138">
            <v>0</v>
          </cell>
          <cell r="F138">
            <v>0</v>
          </cell>
          <cell r="G138">
            <v>693.68</v>
          </cell>
          <cell r="H138" t="str">
            <v xml:space="preserve"> </v>
          </cell>
        </row>
        <row r="139">
          <cell r="A139" t="str">
            <v>1511-001-061</v>
          </cell>
          <cell r="B139" t="str">
            <v>5 pizarrones blanco grande $1,200.00 c/u</v>
          </cell>
          <cell r="C139">
            <v>6960</v>
          </cell>
          <cell r="D139" t="str">
            <v xml:space="preserve"> </v>
          </cell>
          <cell r="E139">
            <v>0</v>
          </cell>
          <cell r="F139">
            <v>0</v>
          </cell>
          <cell r="G139">
            <v>6960</v>
          </cell>
          <cell r="H139" t="str">
            <v xml:space="preserve"> </v>
          </cell>
        </row>
        <row r="140">
          <cell r="A140" t="str">
            <v>1511-001-062</v>
          </cell>
          <cell r="B140" t="str">
            <v>3 Carrito multi uso oficina $2,200 c/u</v>
          </cell>
          <cell r="C140">
            <v>7656</v>
          </cell>
          <cell r="D140" t="str">
            <v xml:space="preserve"> </v>
          </cell>
          <cell r="E140">
            <v>0</v>
          </cell>
          <cell r="F140">
            <v>0</v>
          </cell>
          <cell r="G140">
            <v>7656</v>
          </cell>
          <cell r="H140" t="str">
            <v xml:space="preserve"> </v>
          </cell>
        </row>
        <row r="141">
          <cell r="A141" t="str">
            <v>1511-001-063</v>
          </cell>
          <cell r="B141" t="str">
            <v>Perchero con cinco ganchos ponencia tres</v>
          </cell>
          <cell r="C141">
            <v>693.68</v>
          </cell>
          <cell r="D141" t="str">
            <v xml:space="preserve"> </v>
          </cell>
          <cell r="E141">
            <v>0</v>
          </cell>
          <cell r="F141">
            <v>0</v>
          </cell>
          <cell r="G141">
            <v>693.68</v>
          </cell>
          <cell r="H141" t="str">
            <v xml:space="preserve"> </v>
          </cell>
        </row>
        <row r="142">
          <cell r="A142" t="str">
            <v>1511-001-064</v>
          </cell>
          <cell r="B142" t="str">
            <v>3 Cajas Fuertes Electronica Profesional</v>
          </cell>
          <cell r="C142">
            <v>19971.72</v>
          </cell>
          <cell r="D142" t="str">
            <v xml:space="preserve"> </v>
          </cell>
          <cell r="E142">
            <v>0</v>
          </cell>
          <cell r="F142">
            <v>0</v>
          </cell>
          <cell r="G142">
            <v>19971.72</v>
          </cell>
          <cell r="H142" t="str">
            <v xml:space="preserve"> </v>
          </cell>
        </row>
        <row r="143">
          <cell r="A143" t="str">
            <v>1511-001-065</v>
          </cell>
          <cell r="B143" t="str">
            <v>Frigobar Wina 4 Cubicos Espejo Silver</v>
          </cell>
          <cell r="C143">
            <v>4590</v>
          </cell>
          <cell r="D143" t="str">
            <v xml:space="preserve"> </v>
          </cell>
          <cell r="E143">
            <v>0</v>
          </cell>
          <cell r="F143">
            <v>0</v>
          </cell>
          <cell r="G143">
            <v>4590</v>
          </cell>
          <cell r="H143" t="str">
            <v xml:space="preserve"> </v>
          </cell>
        </row>
        <row r="144">
          <cell r="A144" t="str">
            <v>1511-001-066</v>
          </cell>
          <cell r="B144" t="str">
            <v>Refrigerador Mabe 15 sup desp agua</v>
          </cell>
          <cell r="C144">
            <v>8999</v>
          </cell>
          <cell r="D144" t="str">
            <v xml:space="preserve"> </v>
          </cell>
          <cell r="E144">
            <v>0</v>
          </cell>
          <cell r="F144">
            <v>0</v>
          </cell>
          <cell r="G144">
            <v>8999</v>
          </cell>
          <cell r="H144" t="str">
            <v xml:space="preserve"> </v>
          </cell>
        </row>
        <row r="145">
          <cell r="A145" t="str">
            <v>1511-001-067</v>
          </cell>
          <cell r="B145" t="str">
            <v>Horno Microondas Farberware negro</v>
          </cell>
          <cell r="C145">
            <v>1251</v>
          </cell>
          <cell r="D145" t="str">
            <v xml:space="preserve"> </v>
          </cell>
          <cell r="E145">
            <v>0</v>
          </cell>
          <cell r="F145">
            <v>0</v>
          </cell>
          <cell r="G145">
            <v>1251</v>
          </cell>
          <cell r="H145" t="str">
            <v xml:space="preserve"> </v>
          </cell>
        </row>
        <row r="146">
          <cell r="A146" t="str">
            <v>1511-001-068</v>
          </cell>
          <cell r="B146" t="str">
            <v>2 caffe Make Koblenz 212 pin</v>
          </cell>
          <cell r="C146">
            <v>1258</v>
          </cell>
          <cell r="D146" t="str">
            <v xml:space="preserve"> </v>
          </cell>
          <cell r="E146">
            <v>0</v>
          </cell>
          <cell r="F146">
            <v>0</v>
          </cell>
          <cell r="G146">
            <v>1258</v>
          </cell>
          <cell r="H146" t="str">
            <v xml:space="preserve"> </v>
          </cell>
        </row>
        <row r="147">
          <cell r="A147" t="str">
            <v>1511-001-069</v>
          </cell>
          <cell r="B147" t="str">
            <v>Perchero con cinco ganchos ponencia tres</v>
          </cell>
          <cell r="C147">
            <v>693.68</v>
          </cell>
          <cell r="D147" t="str">
            <v xml:space="preserve"> </v>
          </cell>
          <cell r="E147">
            <v>0</v>
          </cell>
          <cell r="F147">
            <v>0</v>
          </cell>
          <cell r="G147">
            <v>693.68</v>
          </cell>
          <cell r="H147" t="str">
            <v xml:space="preserve"> </v>
          </cell>
        </row>
        <row r="148">
          <cell r="A148" t="str">
            <v>1511-001-070</v>
          </cell>
          <cell r="B148" t="str">
            <v>Librero Inferior Abierto</v>
          </cell>
          <cell r="C148">
            <v>3935.88</v>
          </cell>
          <cell r="D148" t="str">
            <v xml:space="preserve"> </v>
          </cell>
          <cell r="E148">
            <v>0</v>
          </cell>
          <cell r="F148">
            <v>0</v>
          </cell>
          <cell r="G148">
            <v>3935.88</v>
          </cell>
          <cell r="H148" t="str">
            <v xml:space="preserve"> </v>
          </cell>
        </row>
        <row r="149">
          <cell r="A149" t="str">
            <v>1511-001-071</v>
          </cell>
          <cell r="B149" t="str">
            <v>Escritorio Operativo en L  icluye pedestal</v>
          </cell>
          <cell r="C149">
            <v>8226.7199999999993</v>
          </cell>
          <cell r="D149" t="str">
            <v xml:space="preserve"> </v>
          </cell>
          <cell r="E149">
            <v>0</v>
          </cell>
          <cell r="F149">
            <v>0</v>
          </cell>
          <cell r="G149">
            <v>8226.7199999999993</v>
          </cell>
          <cell r="H149" t="str">
            <v xml:space="preserve"> </v>
          </cell>
        </row>
        <row r="150">
          <cell r="A150" t="str">
            <v>1511-001-072</v>
          </cell>
          <cell r="B150" t="str">
            <v>Escritorio Operativo en L incluye pedestal</v>
          </cell>
          <cell r="C150">
            <v>8226.7199999999993</v>
          </cell>
          <cell r="D150" t="str">
            <v xml:space="preserve"> </v>
          </cell>
          <cell r="E150">
            <v>0</v>
          </cell>
          <cell r="F150">
            <v>0</v>
          </cell>
          <cell r="G150">
            <v>8226.7199999999993</v>
          </cell>
          <cell r="H150" t="str">
            <v xml:space="preserve"> </v>
          </cell>
        </row>
        <row r="151">
          <cell r="A151" t="str">
            <v>1511-001-073</v>
          </cell>
          <cell r="B151" t="str">
            <v>Escritorio Operativo en L incluye pedestal</v>
          </cell>
          <cell r="C151">
            <v>8226.7199999999993</v>
          </cell>
          <cell r="D151" t="str">
            <v xml:space="preserve"> </v>
          </cell>
          <cell r="E151">
            <v>0</v>
          </cell>
          <cell r="F151">
            <v>0</v>
          </cell>
          <cell r="G151">
            <v>8226.7199999999993</v>
          </cell>
          <cell r="H151" t="str">
            <v xml:space="preserve"> </v>
          </cell>
        </row>
        <row r="152">
          <cell r="A152" t="str">
            <v>1511-001-074</v>
          </cell>
          <cell r="B152" t="str">
            <v>Escritorio OPerativo en L incluye pedestal</v>
          </cell>
          <cell r="C152">
            <v>8226.7199999999993</v>
          </cell>
          <cell r="D152" t="str">
            <v xml:space="preserve"> </v>
          </cell>
          <cell r="E152">
            <v>0</v>
          </cell>
          <cell r="F152">
            <v>0</v>
          </cell>
          <cell r="G152">
            <v>8226.7199999999993</v>
          </cell>
          <cell r="H152" t="str">
            <v xml:space="preserve"> </v>
          </cell>
        </row>
        <row r="153">
          <cell r="A153" t="str">
            <v>1511-001-075</v>
          </cell>
          <cell r="B153" t="str">
            <v>Escritorio Operativo en L incluye pedestal</v>
          </cell>
          <cell r="C153">
            <v>8226.7199999999993</v>
          </cell>
          <cell r="D153" t="str">
            <v xml:space="preserve"> </v>
          </cell>
          <cell r="E153">
            <v>0</v>
          </cell>
          <cell r="F153">
            <v>0</v>
          </cell>
          <cell r="G153">
            <v>8226.7199999999993</v>
          </cell>
          <cell r="H153" t="str">
            <v xml:space="preserve"> </v>
          </cell>
        </row>
        <row r="154">
          <cell r="A154" t="str">
            <v>1511-001-076</v>
          </cell>
          <cell r="B154" t="str">
            <v>Escritorio Operativo en L incluye pedestal</v>
          </cell>
          <cell r="C154">
            <v>8226.7199999999993</v>
          </cell>
          <cell r="D154" t="str">
            <v xml:space="preserve"> </v>
          </cell>
          <cell r="E154">
            <v>0</v>
          </cell>
          <cell r="F154">
            <v>0</v>
          </cell>
          <cell r="G154">
            <v>8226.7199999999993</v>
          </cell>
          <cell r="H154" t="str">
            <v xml:space="preserve"> </v>
          </cell>
        </row>
        <row r="155">
          <cell r="A155" t="str">
            <v>1511-001-077</v>
          </cell>
          <cell r="B155" t="str">
            <v>Escritorio Operativo en L incluye pedestal</v>
          </cell>
          <cell r="C155">
            <v>8226.7199999999993</v>
          </cell>
          <cell r="D155" t="str">
            <v xml:space="preserve"> </v>
          </cell>
          <cell r="E155">
            <v>0</v>
          </cell>
          <cell r="F155">
            <v>0</v>
          </cell>
          <cell r="G155">
            <v>8226.7199999999993</v>
          </cell>
          <cell r="H155" t="str">
            <v xml:space="preserve"> </v>
          </cell>
        </row>
        <row r="156">
          <cell r="A156" t="str">
            <v>1511-001-078</v>
          </cell>
          <cell r="B156" t="str">
            <v>Escritorio Operativo en L incluye pedestal</v>
          </cell>
          <cell r="C156">
            <v>8226.7199999999993</v>
          </cell>
          <cell r="D156" t="str">
            <v xml:space="preserve"> </v>
          </cell>
          <cell r="E156">
            <v>0</v>
          </cell>
          <cell r="F156">
            <v>0</v>
          </cell>
          <cell r="G156">
            <v>8226.7199999999993</v>
          </cell>
          <cell r="H156" t="str">
            <v xml:space="preserve"> </v>
          </cell>
        </row>
        <row r="157">
          <cell r="A157" t="str">
            <v>1511-001-079</v>
          </cell>
          <cell r="B157" t="str">
            <v>Archivero Metalico 4 Gavetas color negro</v>
          </cell>
          <cell r="C157">
            <v>4822.7700000000004</v>
          </cell>
          <cell r="D157" t="str">
            <v xml:space="preserve"> </v>
          </cell>
          <cell r="E157">
            <v>0</v>
          </cell>
          <cell r="F157">
            <v>0</v>
          </cell>
          <cell r="G157">
            <v>4822.7700000000004</v>
          </cell>
          <cell r="H157" t="str">
            <v xml:space="preserve"> </v>
          </cell>
        </row>
        <row r="158">
          <cell r="A158" t="str">
            <v>1511-001-080</v>
          </cell>
          <cell r="B158" t="str">
            <v>Archivero Metalico 4 Gavetas color negro</v>
          </cell>
          <cell r="C158">
            <v>4822.7700000000004</v>
          </cell>
          <cell r="D158" t="str">
            <v xml:space="preserve"> </v>
          </cell>
          <cell r="E158">
            <v>0</v>
          </cell>
          <cell r="F158">
            <v>0</v>
          </cell>
          <cell r="G158">
            <v>4822.7700000000004</v>
          </cell>
          <cell r="H158" t="str">
            <v xml:space="preserve"> </v>
          </cell>
        </row>
        <row r="159">
          <cell r="A159" t="str">
            <v>1511-001-081</v>
          </cell>
          <cell r="B159" t="str">
            <v>Archivero Metalico 4 Gavetas color negro</v>
          </cell>
          <cell r="C159">
            <v>4822.7700000000004</v>
          </cell>
          <cell r="D159" t="str">
            <v xml:space="preserve"> </v>
          </cell>
          <cell r="E159">
            <v>0</v>
          </cell>
          <cell r="F159">
            <v>0</v>
          </cell>
          <cell r="G159">
            <v>4822.7700000000004</v>
          </cell>
          <cell r="H159" t="str">
            <v xml:space="preserve"> </v>
          </cell>
        </row>
        <row r="160">
          <cell r="A160" t="str">
            <v>1511-001-082</v>
          </cell>
          <cell r="B160" t="str">
            <v>Archivero Metalico 4 Gavetas color negro</v>
          </cell>
          <cell r="C160">
            <v>4822.7700000000004</v>
          </cell>
          <cell r="D160" t="str">
            <v xml:space="preserve"> </v>
          </cell>
          <cell r="E160">
            <v>0</v>
          </cell>
          <cell r="F160">
            <v>0</v>
          </cell>
          <cell r="G160">
            <v>4822.7700000000004</v>
          </cell>
          <cell r="H160" t="str">
            <v xml:space="preserve"> </v>
          </cell>
        </row>
        <row r="161">
          <cell r="A161" t="str">
            <v>1511-001-083</v>
          </cell>
          <cell r="B161" t="str">
            <v>Archivero Metalico 4 Gavetas color negro</v>
          </cell>
          <cell r="C161">
            <v>4822.7700000000004</v>
          </cell>
          <cell r="D161" t="str">
            <v xml:space="preserve"> </v>
          </cell>
          <cell r="E161">
            <v>0</v>
          </cell>
          <cell r="F161">
            <v>0</v>
          </cell>
          <cell r="G161">
            <v>4822.7700000000004</v>
          </cell>
          <cell r="H161" t="str">
            <v xml:space="preserve"> </v>
          </cell>
        </row>
        <row r="162">
          <cell r="A162" t="str">
            <v>1511-001-084</v>
          </cell>
          <cell r="B162" t="str">
            <v>Archivero Metalico 4 Gavetas color negro</v>
          </cell>
          <cell r="C162">
            <v>4822.7700000000004</v>
          </cell>
          <cell r="D162" t="str">
            <v xml:space="preserve"> </v>
          </cell>
          <cell r="E162">
            <v>0</v>
          </cell>
          <cell r="F162">
            <v>0</v>
          </cell>
          <cell r="G162">
            <v>4822.7700000000004</v>
          </cell>
          <cell r="H162" t="str">
            <v xml:space="preserve"> </v>
          </cell>
        </row>
        <row r="163">
          <cell r="A163" t="str">
            <v>1511-001-085</v>
          </cell>
          <cell r="B163" t="str">
            <v>Archivero Metalico 4 Gavetas color negro</v>
          </cell>
          <cell r="C163">
            <v>4822.7700000000004</v>
          </cell>
          <cell r="D163" t="str">
            <v xml:space="preserve"> </v>
          </cell>
          <cell r="E163">
            <v>0</v>
          </cell>
          <cell r="F163">
            <v>0</v>
          </cell>
          <cell r="G163">
            <v>4822.7700000000004</v>
          </cell>
          <cell r="H163" t="str">
            <v xml:space="preserve"> </v>
          </cell>
        </row>
        <row r="164">
          <cell r="A164" t="str">
            <v>1511-001-086</v>
          </cell>
          <cell r="B164" t="str">
            <v>Archivero Metalico 4 Gavetas color negro</v>
          </cell>
          <cell r="C164">
            <v>4822.7700000000004</v>
          </cell>
          <cell r="D164" t="str">
            <v xml:space="preserve"> </v>
          </cell>
          <cell r="E164">
            <v>0</v>
          </cell>
          <cell r="F164">
            <v>0</v>
          </cell>
          <cell r="G164">
            <v>4822.7700000000004</v>
          </cell>
          <cell r="H164" t="str">
            <v xml:space="preserve"> </v>
          </cell>
        </row>
        <row r="165">
          <cell r="A165" t="str">
            <v>1511-001-087</v>
          </cell>
          <cell r="B165" t="str">
            <v>Archivero Metalico 4 Gavetas color negro</v>
          </cell>
          <cell r="C165">
            <v>4822.7700000000004</v>
          </cell>
          <cell r="D165" t="str">
            <v xml:space="preserve"> </v>
          </cell>
          <cell r="E165">
            <v>0</v>
          </cell>
          <cell r="F165">
            <v>0</v>
          </cell>
          <cell r="G165">
            <v>4822.7700000000004</v>
          </cell>
          <cell r="H165" t="str">
            <v xml:space="preserve"> </v>
          </cell>
        </row>
        <row r="166">
          <cell r="A166" t="str">
            <v>1511-001-088</v>
          </cell>
          <cell r="B166" t="str">
            <v>Sillon Gerencial Regency en piel/vinil RP-1400</v>
          </cell>
          <cell r="C166">
            <v>7480.42</v>
          </cell>
          <cell r="D166" t="str">
            <v xml:space="preserve"> </v>
          </cell>
          <cell r="E166">
            <v>0</v>
          </cell>
          <cell r="F166">
            <v>0</v>
          </cell>
          <cell r="G166">
            <v>7480.42</v>
          </cell>
          <cell r="H166" t="str">
            <v xml:space="preserve"> </v>
          </cell>
        </row>
        <row r="167">
          <cell r="A167" t="str">
            <v>1511-001-089</v>
          </cell>
          <cell r="B167" t="str">
            <v>Biombo Divisor Translucido</v>
          </cell>
          <cell r="C167">
            <v>4582.12</v>
          </cell>
          <cell r="D167" t="str">
            <v xml:space="preserve"> </v>
          </cell>
          <cell r="E167">
            <v>0</v>
          </cell>
          <cell r="F167">
            <v>0</v>
          </cell>
          <cell r="G167">
            <v>4582.12</v>
          </cell>
          <cell r="H167" t="str">
            <v xml:space="preserve"> </v>
          </cell>
        </row>
        <row r="168">
          <cell r="A168" t="str">
            <v>1511-001-090</v>
          </cell>
          <cell r="B168" t="str">
            <v>Biombo Divisor Translucido</v>
          </cell>
          <cell r="C168">
            <v>4582.12</v>
          </cell>
          <cell r="D168" t="str">
            <v xml:space="preserve"> </v>
          </cell>
          <cell r="E168">
            <v>0</v>
          </cell>
          <cell r="F168">
            <v>0</v>
          </cell>
          <cell r="G168">
            <v>4582.12</v>
          </cell>
          <cell r="H168" t="str">
            <v xml:space="preserve"> </v>
          </cell>
        </row>
        <row r="169">
          <cell r="A169" t="str">
            <v>1511-001-091</v>
          </cell>
          <cell r="B169" t="str">
            <v>Biombo Divisor Translucido</v>
          </cell>
          <cell r="C169">
            <v>4811.79</v>
          </cell>
          <cell r="D169" t="str">
            <v xml:space="preserve"> </v>
          </cell>
          <cell r="E169">
            <v>0</v>
          </cell>
          <cell r="F169">
            <v>0</v>
          </cell>
          <cell r="G169">
            <v>4811.79</v>
          </cell>
          <cell r="H169" t="str">
            <v xml:space="preserve"> </v>
          </cell>
        </row>
        <row r="170">
          <cell r="A170" t="str">
            <v>1511-001-092</v>
          </cell>
          <cell r="B170" t="str">
            <v>Sillon Semi Ejecutivo linea Terra color onix</v>
          </cell>
          <cell r="C170">
            <v>5289.6</v>
          </cell>
          <cell r="D170" t="str">
            <v xml:space="preserve"> </v>
          </cell>
          <cell r="E170">
            <v>0</v>
          </cell>
          <cell r="F170">
            <v>0</v>
          </cell>
          <cell r="G170">
            <v>5289.6</v>
          </cell>
          <cell r="H170" t="str">
            <v xml:space="preserve"> </v>
          </cell>
        </row>
        <row r="171">
          <cell r="A171" t="str">
            <v>1511-001-093</v>
          </cell>
          <cell r="B171" t="str">
            <v>Sillon Semi Ejecitivo linea Terra color onix</v>
          </cell>
          <cell r="C171">
            <v>5289.6</v>
          </cell>
          <cell r="D171" t="str">
            <v xml:space="preserve"> </v>
          </cell>
          <cell r="E171">
            <v>0</v>
          </cell>
          <cell r="F171">
            <v>0</v>
          </cell>
          <cell r="G171">
            <v>5289.6</v>
          </cell>
          <cell r="H171" t="str">
            <v xml:space="preserve"> </v>
          </cell>
        </row>
        <row r="172">
          <cell r="A172" t="str">
            <v>1511-001-094</v>
          </cell>
          <cell r="B172" t="str">
            <v>Sillon Semi Ejecutivo linea Terra color onix</v>
          </cell>
          <cell r="C172">
            <v>5289.6</v>
          </cell>
          <cell r="D172" t="str">
            <v xml:space="preserve"> </v>
          </cell>
          <cell r="E172">
            <v>0</v>
          </cell>
          <cell r="F172">
            <v>0</v>
          </cell>
          <cell r="G172">
            <v>5289.6</v>
          </cell>
          <cell r="H172" t="str">
            <v xml:space="preserve"> </v>
          </cell>
        </row>
        <row r="173">
          <cell r="A173" t="str">
            <v>1511-001-095</v>
          </cell>
          <cell r="B173" t="str">
            <v>Sillon Semi Ejecutivo linea Terra color onix</v>
          </cell>
          <cell r="C173">
            <v>5289.6</v>
          </cell>
          <cell r="D173" t="str">
            <v xml:space="preserve"> </v>
          </cell>
          <cell r="E173">
            <v>0</v>
          </cell>
          <cell r="F173">
            <v>0</v>
          </cell>
          <cell r="G173">
            <v>5289.6</v>
          </cell>
          <cell r="H173" t="str">
            <v xml:space="preserve"> </v>
          </cell>
        </row>
        <row r="174">
          <cell r="A174" t="str">
            <v>1511-001-096</v>
          </cell>
          <cell r="B174" t="str">
            <v>Sillon Semi Ejecutivo linea Terra color onix</v>
          </cell>
          <cell r="C174">
            <v>5289.6</v>
          </cell>
          <cell r="D174" t="str">
            <v xml:space="preserve"> </v>
          </cell>
          <cell r="E174">
            <v>0</v>
          </cell>
          <cell r="F174">
            <v>0</v>
          </cell>
          <cell r="G174">
            <v>5289.6</v>
          </cell>
          <cell r="H174" t="str">
            <v xml:space="preserve"> </v>
          </cell>
        </row>
        <row r="175">
          <cell r="A175" t="str">
            <v>1511-001-097</v>
          </cell>
          <cell r="B175" t="str">
            <v>Sillon Semi Ejecutivo linea Terra color onix</v>
          </cell>
          <cell r="C175">
            <v>5289.6</v>
          </cell>
          <cell r="D175" t="str">
            <v xml:space="preserve"> </v>
          </cell>
          <cell r="E175">
            <v>0</v>
          </cell>
          <cell r="F175">
            <v>0</v>
          </cell>
          <cell r="G175">
            <v>5289.6</v>
          </cell>
          <cell r="H175" t="str">
            <v xml:space="preserve"> </v>
          </cell>
        </row>
        <row r="176">
          <cell r="A176" t="str">
            <v>1511-001-098</v>
          </cell>
          <cell r="B176" t="str">
            <v>Sillon Semi Ejecutivo linea Terra color onix</v>
          </cell>
          <cell r="C176">
            <v>5289.6</v>
          </cell>
          <cell r="D176" t="str">
            <v xml:space="preserve"> </v>
          </cell>
          <cell r="E176">
            <v>0</v>
          </cell>
          <cell r="F176">
            <v>0</v>
          </cell>
          <cell r="G176">
            <v>5289.6</v>
          </cell>
          <cell r="H176" t="str">
            <v xml:space="preserve"> </v>
          </cell>
        </row>
        <row r="177">
          <cell r="A177" t="str">
            <v>1511-001-099</v>
          </cell>
          <cell r="B177" t="str">
            <v>Trituradorta de papel PX8</v>
          </cell>
          <cell r="C177">
            <v>1299</v>
          </cell>
          <cell r="D177" t="str">
            <v xml:space="preserve"> </v>
          </cell>
          <cell r="E177">
            <v>0</v>
          </cell>
          <cell r="F177">
            <v>0</v>
          </cell>
          <cell r="G177">
            <v>1299</v>
          </cell>
          <cell r="H177" t="str">
            <v xml:space="preserve"> </v>
          </cell>
        </row>
        <row r="178">
          <cell r="A178" t="str">
            <v>1511-001-100</v>
          </cell>
          <cell r="B178" t="str">
            <v>Trituradora de papel PX8</v>
          </cell>
          <cell r="C178">
            <v>1299</v>
          </cell>
          <cell r="D178" t="str">
            <v xml:space="preserve"> </v>
          </cell>
          <cell r="E178">
            <v>0</v>
          </cell>
          <cell r="F178">
            <v>0</v>
          </cell>
          <cell r="G178">
            <v>1299</v>
          </cell>
          <cell r="H178" t="str">
            <v xml:space="preserve"> </v>
          </cell>
        </row>
        <row r="179">
          <cell r="A179" t="str">
            <v>1511-001-101</v>
          </cell>
          <cell r="B179" t="str">
            <v>Archivero horizontal 4 gabetas ponencia uno</v>
          </cell>
          <cell r="C179">
            <v>16540.7</v>
          </cell>
          <cell r="D179" t="str">
            <v xml:space="preserve"> </v>
          </cell>
          <cell r="E179">
            <v>0</v>
          </cell>
          <cell r="F179">
            <v>0</v>
          </cell>
          <cell r="G179">
            <v>16540.7</v>
          </cell>
          <cell r="H179" t="str">
            <v xml:space="preserve"> </v>
          </cell>
        </row>
        <row r="180">
          <cell r="A180" t="str">
            <v>1511-001-102</v>
          </cell>
          <cell r="B180" t="str">
            <v>Archivero horizontal 4 gavetas ponencia uno</v>
          </cell>
          <cell r="C180">
            <v>16540.7</v>
          </cell>
          <cell r="D180" t="str">
            <v xml:space="preserve"> </v>
          </cell>
          <cell r="E180">
            <v>0</v>
          </cell>
          <cell r="F180">
            <v>0</v>
          </cell>
          <cell r="G180">
            <v>16540.7</v>
          </cell>
          <cell r="H180" t="str">
            <v xml:space="preserve"> </v>
          </cell>
        </row>
        <row r="181">
          <cell r="A181" t="str">
            <v>1511-001-103</v>
          </cell>
          <cell r="B181" t="str">
            <v>Archivero horizonal 4 gabetas OIC</v>
          </cell>
          <cell r="C181">
            <v>16540.7</v>
          </cell>
          <cell r="D181" t="str">
            <v xml:space="preserve"> </v>
          </cell>
          <cell r="E181">
            <v>0</v>
          </cell>
          <cell r="F181">
            <v>0</v>
          </cell>
          <cell r="G181">
            <v>16540.7</v>
          </cell>
          <cell r="H181" t="str">
            <v xml:space="preserve"> </v>
          </cell>
        </row>
        <row r="182">
          <cell r="A182" t="str">
            <v>1511-001-104</v>
          </cell>
          <cell r="B182" t="str">
            <v>Escritorio diseño italiano OIC</v>
          </cell>
          <cell r="C182">
            <v>11832</v>
          </cell>
          <cell r="D182" t="str">
            <v xml:space="preserve"> </v>
          </cell>
          <cell r="E182">
            <v>0</v>
          </cell>
          <cell r="F182">
            <v>0</v>
          </cell>
          <cell r="G182">
            <v>11832</v>
          </cell>
          <cell r="H182" t="str">
            <v xml:space="preserve"> </v>
          </cell>
        </row>
        <row r="183">
          <cell r="A183" t="str">
            <v>1511-001-105</v>
          </cell>
          <cell r="B183" t="str">
            <v>Escritorio diseño italiano OIC</v>
          </cell>
          <cell r="C183">
            <v>11832</v>
          </cell>
          <cell r="D183" t="str">
            <v xml:space="preserve"> </v>
          </cell>
          <cell r="E183">
            <v>0</v>
          </cell>
          <cell r="F183">
            <v>0</v>
          </cell>
          <cell r="G183">
            <v>11832</v>
          </cell>
          <cell r="H183" t="str">
            <v xml:space="preserve"> </v>
          </cell>
        </row>
        <row r="184">
          <cell r="A184" t="str">
            <v>1511-001-106</v>
          </cell>
          <cell r="B184" t="str">
            <v>Escritorio diseño italiano OIC</v>
          </cell>
          <cell r="C184">
            <v>11832</v>
          </cell>
          <cell r="D184" t="str">
            <v xml:space="preserve"> </v>
          </cell>
          <cell r="E184">
            <v>0</v>
          </cell>
          <cell r="F184">
            <v>0</v>
          </cell>
          <cell r="G184">
            <v>11832</v>
          </cell>
          <cell r="H184" t="str">
            <v xml:space="preserve"> </v>
          </cell>
        </row>
        <row r="185">
          <cell r="A185" t="str">
            <v>1511-001-107</v>
          </cell>
          <cell r="B185" t="str">
            <v>Silla Operativa respaldo malla OIC</v>
          </cell>
          <cell r="C185">
            <v>2511.4</v>
          </cell>
          <cell r="D185" t="str">
            <v xml:space="preserve"> </v>
          </cell>
          <cell r="E185">
            <v>0</v>
          </cell>
          <cell r="F185">
            <v>0</v>
          </cell>
          <cell r="G185">
            <v>2511.4</v>
          </cell>
          <cell r="H185" t="str">
            <v xml:space="preserve"> </v>
          </cell>
        </row>
        <row r="186">
          <cell r="A186" t="str">
            <v>1511-001-108</v>
          </cell>
          <cell r="B186" t="str">
            <v>Silla Operativa respaldo malla OIC</v>
          </cell>
          <cell r="C186">
            <v>2511.4</v>
          </cell>
          <cell r="D186" t="str">
            <v xml:space="preserve"> </v>
          </cell>
          <cell r="E186">
            <v>0</v>
          </cell>
          <cell r="F186">
            <v>0</v>
          </cell>
          <cell r="G186">
            <v>2511.4</v>
          </cell>
          <cell r="H186" t="str">
            <v xml:space="preserve"> </v>
          </cell>
        </row>
        <row r="187">
          <cell r="A187" t="str">
            <v>1511-001-109</v>
          </cell>
          <cell r="B187" t="str">
            <v>Silla Operativa respaldo malla OIC</v>
          </cell>
          <cell r="C187">
            <v>2511.4</v>
          </cell>
          <cell r="D187" t="str">
            <v xml:space="preserve"> </v>
          </cell>
          <cell r="E187">
            <v>0</v>
          </cell>
          <cell r="F187">
            <v>0</v>
          </cell>
          <cell r="G187">
            <v>2511.4</v>
          </cell>
          <cell r="H187" t="str">
            <v xml:space="preserve"> </v>
          </cell>
        </row>
        <row r="188">
          <cell r="A188" t="str">
            <v>1511-001-110</v>
          </cell>
          <cell r="B188" t="str">
            <v>6 Sillas visitantes sin brazos OIC</v>
          </cell>
          <cell r="C188">
            <v>3055.43</v>
          </cell>
          <cell r="D188" t="str">
            <v xml:space="preserve"> </v>
          </cell>
          <cell r="E188">
            <v>0</v>
          </cell>
          <cell r="F188">
            <v>0</v>
          </cell>
          <cell r="G188">
            <v>3055.43</v>
          </cell>
          <cell r="H188" t="str">
            <v xml:space="preserve"> </v>
          </cell>
        </row>
        <row r="189">
          <cell r="A189" t="str">
            <v>1511-001-111</v>
          </cell>
          <cell r="B189" t="str">
            <v>Archivero Horizontal 4 gavetas ponencia 3</v>
          </cell>
          <cell r="C189">
            <v>16540.7</v>
          </cell>
          <cell r="D189" t="str">
            <v xml:space="preserve"> </v>
          </cell>
          <cell r="E189">
            <v>0</v>
          </cell>
          <cell r="F189">
            <v>0</v>
          </cell>
          <cell r="G189">
            <v>16540.7</v>
          </cell>
          <cell r="H189" t="str">
            <v xml:space="preserve"> </v>
          </cell>
        </row>
        <row r="190">
          <cell r="A190" t="str">
            <v>1511-001-112</v>
          </cell>
          <cell r="B190" t="str">
            <v>Archivero Horizontal 4 gavetas ponencia 3</v>
          </cell>
          <cell r="C190">
            <v>16540.7</v>
          </cell>
          <cell r="D190" t="str">
            <v xml:space="preserve"> </v>
          </cell>
          <cell r="E190">
            <v>0</v>
          </cell>
          <cell r="F190">
            <v>0</v>
          </cell>
          <cell r="G190">
            <v>16540.7</v>
          </cell>
          <cell r="H190" t="str">
            <v xml:space="preserve"> </v>
          </cell>
        </row>
        <row r="191">
          <cell r="A191" t="str">
            <v>1511-001-113</v>
          </cell>
          <cell r="B191" t="str">
            <v>Archivero Horizontal 4 gavetas ponencia 3</v>
          </cell>
          <cell r="C191">
            <v>16540.7</v>
          </cell>
          <cell r="D191" t="str">
            <v xml:space="preserve"> </v>
          </cell>
          <cell r="E191">
            <v>0</v>
          </cell>
          <cell r="F191">
            <v>0</v>
          </cell>
          <cell r="G191">
            <v>16540.7</v>
          </cell>
          <cell r="H191" t="str">
            <v xml:space="preserve"> </v>
          </cell>
        </row>
        <row r="192">
          <cell r="A192" t="str">
            <v>1511-001-114</v>
          </cell>
          <cell r="B192" t="str">
            <v>Archivero Horizontal 4 gavetas ponencia 3</v>
          </cell>
          <cell r="C192">
            <v>16540.7</v>
          </cell>
          <cell r="D192" t="str">
            <v xml:space="preserve"> </v>
          </cell>
          <cell r="E192">
            <v>0</v>
          </cell>
          <cell r="F192">
            <v>0</v>
          </cell>
          <cell r="G192">
            <v>16540.7</v>
          </cell>
          <cell r="H192" t="str">
            <v xml:space="preserve"> </v>
          </cell>
        </row>
        <row r="193">
          <cell r="A193" t="str">
            <v>1511-001-115</v>
          </cell>
          <cell r="B193" t="str">
            <v>Archivero Horizontal 4 gavetas ponencia dos</v>
          </cell>
          <cell r="C193">
            <v>16540.7</v>
          </cell>
          <cell r="D193" t="str">
            <v xml:space="preserve"> </v>
          </cell>
          <cell r="E193">
            <v>0</v>
          </cell>
          <cell r="F193">
            <v>0</v>
          </cell>
          <cell r="G193">
            <v>16540.7</v>
          </cell>
          <cell r="H193" t="str">
            <v xml:space="preserve"> </v>
          </cell>
        </row>
        <row r="194">
          <cell r="A194" t="str">
            <v>1511-001-116</v>
          </cell>
          <cell r="B194" t="str">
            <v>Archivero Horizontal 4 gavetas OIC</v>
          </cell>
          <cell r="C194">
            <v>16540.68</v>
          </cell>
          <cell r="D194" t="str">
            <v xml:space="preserve"> </v>
          </cell>
          <cell r="E194">
            <v>0</v>
          </cell>
          <cell r="F194">
            <v>0</v>
          </cell>
          <cell r="G194">
            <v>16540.68</v>
          </cell>
          <cell r="H194" t="str">
            <v xml:space="preserve"> </v>
          </cell>
        </row>
        <row r="195">
          <cell r="A195" t="str">
            <v>1511-001-117</v>
          </cell>
          <cell r="B195" t="str">
            <v>Cafetera 45 tazas OIC</v>
          </cell>
          <cell r="C195">
            <v>1129.07</v>
          </cell>
          <cell r="D195" t="str">
            <v xml:space="preserve"> </v>
          </cell>
          <cell r="E195">
            <v>0</v>
          </cell>
          <cell r="F195">
            <v>0</v>
          </cell>
          <cell r="G195">
            <v>1129.07</v>
          </cell>
          <cell r="H195" t="str">
            <v xml:space="preserve"> </v>
          </cell>
        </row>
        <row r="196">
          <cell r="A196" t="str">
            <v>1511-001-118</v>
          </cell>
          <cell r="B196" t="str">
            <v>Mesa de servicio OIC</v>
          </cell>
          <cell r="C196">
            <v>1062.58</v>
          </cell>
          <cell r="D196" t="str">
            <v xml:space="preserve"> </v>
          </cell>
          <cell r="E196">
            <v>0</v>
          </cell>
          <cell r="F196">
            <v>0</v>
          </cell>
          <cell r="G196">
            <v>1062.58</v>
          </cell>
          <cell r="H196" t="str">
            <v xml:space="preserve"> </v>
          </cell>
        </row>
        <row r="197">
          <cell r="A197" t="str">
            <v>1511-001-119</v>
          </cell>
          <cell r="B197" t="str">
            <v>Dispensador de Agua Frio/Caliente OIC</v>
          </cell>
          <cell r="C197">
            <v>2600</v>
          </cell>
          <cell r="D197" t="str">
            <v xml:space="preserve"> </v>
          </cell>
          <cell r="E197">
            <v>0</v>
          </cell>
          <cell r="F197">
            <v>0</v>
          </cell>
          <cell r="G197">
            <v>2600</v>
          </cell>
          <cell r="H197" t="str">
            <v xml:space="preserve"> </v>
          </cell>
        </row>
        <row r="198">
          <cell r="A198" t="str">
            <v>1511-001-120</v>
          </cell>
          <cell r="B198" t="str">
            <v>Frigobar OIC</v>
          </cell>
          <cell r="C198">
            <v>4420.01</v>
          </cell>
          <cell r="D198" t="str">
            <v xml:space="preserve"> </v>
          </cell>
          <cell r="E198">
            <v>0</v>
          </cell>
          <cell r="F198">
            <v>0</v>
          </cell>
          <cell r="G198">
            <v>4420.01</v>
          </cell>
          <cell r="H198" t="str">
            <v xml:space="preserve"> </v>
          </cell>
        </row>
        <row r="199">
          <cell r="A199" t="str">
            <v>1511-001-121</v>
          </cell>
          <cell r="B199" t="str">
            <v>Locker 2 puestas (personal seguridad)</v>
          </cell>
          <cell r="C199">
            <v>3253.8</v>
          </cell>
          <cell r="D199" t="str">
            <v xml:space="preserve"> </v>
          </cell>
          <cell r="E199">
            <v>0</v>
          </cell>
          <cell r="F199">
            <v>0</v>
          </cell>
          <cell r="G199">
            <v>3253.8</v>
          </cell>
          <cell r="H199" t="str">
            <v xml:space="preserve"> </v>
          </cell>
        </row>
        <row r="200">
          <cell r="A200" t="str">
            <v>1511-001-122</v>
          </cell>
          <cell r="B200" t="str">
            <v>Archivero 4 gavetas horizontal metalico (secretari</v>
          </cell>
          <cell r="C200">
            <v>16917.64</v>
          </cell>
          <cell r="D200" t="str">
            <v xml:space="preserve"> </v>
          </cell>
          <cell r="E200">
            <v>0</v>
          </cell>
          <cell r="F200">
            <v>0</v>
          </cell>
          <cell r="G200">
            <v>16917.64</v>
          </cell>
          <cell r="H200" t="str">
            <v xml:space="preserve"> </v>
          </cell>
        </row>
        <row r="201">
          <cell r="A201" t="str">
            <v>1511-001-123</v>
          </cell>
          <cell r="B201" t="str">
            <v>Archivero 4 gavetas horizontal metalico (secretari</v>
          </cell>
          <cell r="C201">
            <v>16917.63</v>
          </cell>
          <cell r="D201" t="str">
            <v xml:space="preserve"> </v>
          </cell>
          <cell r="E201">
            <v>0</v>
          </cell>
          <cell r="F201">
            <v>0</v>
          </cell>
          <cell r="G201">
            <v>16917.63</v>
          </cell>
          <cell r="H201" t="str">
            <v xml:space="preserve"> </v>
          </cell>
        </row>
        <row r="202">
          <cell r="A202" t="str">
            <v>1511-001-124</v>
          </cell>
          <cell r="B202" t="str">
            <v>Silla Operativa respaldo malla mob 160 (secretaria</v>
          </cell>
          <cell r="C202">
            <v>4396.9799999999996</v>
          </cell>
          <cell r="D202" t="str">
            <v xml:space="preserve"> </v>
          </cell>
          <cell r="E202">
            <v>0</v>
          </cell>
          <cell r="F202">
            <v>0</v>
          </cell>
          <cell r="G202">
            <v>4396.9799999999996</v>
          </cell>
          <cell r="H202" t="str">
            <v xml:space="preserve"> </v>
          </cell>
        </row>
        <row r="203">
          <cell r="A203" t="str">
            <v>1511-001-125</v>
          </cell>
          <cell r="B203" t="str">
            <v>Silla Operativa respaldo malla mod 160 ponencia 2</v>
          </cell>
          <cell r="C203">
            <v>4396.9799999999996</v>
          </cell>
          <cell r="D203" t="str">
            <v xml:space="preserve"> </v>
          </cell>
          <cell r="E203">
            <v>0</v>
          </cell>
          <cell r="F203">
            <v>0</v>
          </cell>
          <cell r="G203">
            <v>4396.9799999999996</v>
          </cell>
          <cell r="H203" t="str">
            <v xml:space="preserve"> </v>
          </cell>
        </row>
        <row r="204">
          <cell r="A204" t="str">
            <v>1511-001-126</v>
          </cell>
          <cell r="B204" t="str">
            <v>Silla Operativa respaldo malla mod 160 (ponencia 2</v>
          </cell>
          <cell r="C204">
            <v>4396.9799999999996</v>
          </cell>
          <cell r="D204" t="str">
            <v xml:space="preserve"> </v>
          </cell>
          <cell r="E204">
            <v>0</v>
          </cell>
          <cell r="F204">
            <v>0</v>
          </cell>
          <cell r="G204">
            <v>4396.9799999999996</v>
          </cell>
          <cell r="H204" t="str">
            <v xml:space="preserve"> </v>
          </cell>
        </row>
        <row r="205">
          <cell r="A205" t="str">
            <v>1511-001-127</v>
          </cell>
          <cell r="B205" t="str">
            <v>Estacion trabajo ejecutivo "L" ceniza/bco (secreta</v>
          </cell>
          <cell r="C205">
            <v>19102.07</v>
          </cell>
          <cell r="D205" t="str">
            <v xml:space="preserve"> </v>
          </cell>
          <cell r="E205">
            <v>0</v>
          </cell>
          <cell r="F205">
            <v>0</v>
          </cell>
          <cell r="G205">
            <v>19102.07</v>
          </cell>
          <cell r="H205" t="str">
            <v xml:space="preserve"> </v>
          </cell>
        </row>
        <row r="206">
          <cell r="A206" t="str">
            <v>1511-001-128</v>
          </cell>
          <cell r="B206" t="str">
            <v>Trituradora de papel secretaria general</v>
          </cell>
          <cell r="C206">
            <v>1793.95</v>
          </cell>
          <cell r="D206" t="str">
            <v xml:space="preserve"> </v>
          </cell>
          <cell r="E206">
            <v>0</v>
          </cell>
          <cell r="F206">
            <v>0</v>
          </cell>
          <cell r="G206">
            <v>1793.95</v>
          </cell>
          <cell r="H206" t="str">
            <v xml:space="preserve"> </v>
          </cell>
        </row>
        <row r="207">
          <cell r="A207" t="str">
            <v>1511-001-129</v>
          </cell>
          <cell r="B207" t="str">
            <v>Trituradora de Papel (administrativo)</v>
          </cell>
          <cell r="C207">
            <v>0</v>
          </cell>
          <cell r="D207" t="str">
            <v xml:space="preserve"> </v>
          </cell>
          <cell r="E207">
            <v>6765.57</v>
          </cell>
          <cell r="F207">
            <v>0</v>
          </cell>
          <cell r="G207">
            <v>6765.57</v>
          </cell>
          <cell r="H207" t="str">
            <v xml:space="preserve"> </v>
          </cell>
        </row>
        <row r="208">
          <cell r="A208" t="str">
            <v>1515-000-000</v>
          </cell>
          <cell r="B208" t="str">
            <v>Equipo de cómputo</v>
          </cell>
          <cell r="C208">
            <v>1368017.09</v>
          </cell>
          <cell r="D208" t="str">
            <v xml:space="preserve"> </v>
          </cell>
          <cell r="E208">
            <v>0</v>
          </cell>
          <cell r="F208">
            <v>0</v>
          </cell>
          <cell r="G208">
            <v>1368017.09</v>
          </cell>
          <cell r="H208" t="str">
            <v xml:space="preserve"> </v>
          </cell>
        </row>
        <row r="209">
          <cell r="A209" t="str">
            <v>1515-001-000</v>
          </cell>
          <cell r="B209" t="str">
            <v>Equipo de cómputo</v>
          </cell>
          <cell r="C209">
            <v>1368017.09</v>
          </cell>
          <cell r="D209" t="str">
            <v xml:space="preserve"> </v>
          </cell>
          <cell r="E209">
            <v>0</v>
          </cell>
          <cell r="F209">
            <v>0</v>
          </cell>
          <cell r="G209">
            <v>1368017.09</v>
          </cell>
          <cell r="H209" t="str">
            <v xml:space="preserve"> </v>
          </cell>
        </row>
        <row r="210">
          <cell r="A210" t="str">
            <v>1515-001-001</v>
          </cell>
          <cell r="B210" t="str">
            <v>MULTIFUNCIONAL HP PRO M281FDW LASER COLOR T6B82A I</v>
          </cell>
          <cell r="C210">
            <v>6159.01</v>
          </cell>
          <cell r="D210" t="str">
            <v xml:space="preserve"> </v>
          </cell>
          <cell r="E210">
            <v>0</v>
          </cell>
          <cell r="F210">
            <v>0</v>
          </cell>
          <cell r="G210">
            <v>6159.01</v>
          </cell>
          <cell r="H210" t="str">
            <v xml:space="preserve"> </v>
          </cell>
        </row>
        <row r="211">
          <cell r="A211" t="str">
            <v>1515-001-002</v>
          </cell>
          <cell r="B211" t="str">
            <v>MULTIFUNCIONAL BROTHER DCPL2540DW LASER MONOCROMAT</v>
          </cell>
          <cell r="C211">
            <v>4998.01</v>
          </cell>
          <cell r="D211" t="str">
            <v xml:space="preserve"> </v>
          </cell>
          <cell r="E211">
            <v>0</v>
          </cell>
          <cell r="F211">
            <v>0</v>
          </cell>
          <cell r="G211">
            <v>4998.01</v>
          </cell>
          <cell r="H211" t="str">
            <v xml:space="preserve"> </v>
          </cell>
        </row>
        <row r="212">
          <cell r="A212" t="str">
            <v>1515-001-003</v>
          </cell>
          <cell r="B212" t="str">
            <v>MULTIFUNCIONAL HP PRO M426DW LASER MONOCROMATICA F</v>
          </cell>
          <cell r="C212">
            <v>3089.01</v>
          </cell>
          <cell r="D212" t="str">
            <v xml:space="preserve"> </v>
          </cell>
          <cell r="E212">
            <v>0</v>
          </cell>
          <cell r="F212">
            <v>0</v>
          </cell>
          <cell r="G212">
            <v>3089.01</v>
          </cell>
          <cell r="H212" t="str">
            <v xml:space="preserve"> </v>
          </cell>
        </row>
        <row r="213">
          <cell r="A213" t="str">
            <v>1515-001-004</v>
          </cell>
          <cell r="B213" t="str">
            <v>COMPUTADORA DE ESCRITORIO DELL OPTIPLEX 3070</v>
          </cell>
          <cell r="C213">
            <v>23550.73</v>
          </cell>
          <cell r="D213" t="str">
            <v xml:space="preserve"> </v>
          </cell>
          <cell r="E213">
            <v>0</v>
          </cell>
          <cell r="F213">
            <v>0</v>
          </cell>
          <cell r="G213">
            <v>23550.73</v>
          </cell>
          <cell r="H213" t="str">
            <v xml:space="preserve"> </v>
          </cell>
        </row>
        <row r="214">
          <cell r="A214" t="str">
            <v>1515-001-005</v>
          </cell>
          <cell r="B214" t="str">
            <v>COMPUTADORA DE ESCRITORIO DELL OPTIPLEX 3070</v>
          </cell>
          <cell r="C214">
            <v>23550.73</v>
          </cell>
          <cell r="D214" t="str">
            <v xml:space="preserve"> </v>
          </cell>
          <cell r="E214">
            <v>0</v>
          </cell>
          <cell r="F214">
            <v>0</v>
          </cell>
          <cell r="G214">
            <v>23550.73</v>
          </cell>
          <cell r="H214" t="str">
            <v xml:space="preserve"> </v>
          </cell>
        </row>
        <row r="215">
          <cell r="A215" t="str">
            <v>1515-001-006</v>
          </cell>
          <cell r="B215" t="str">
            <v>COMPUTADORA DE ESCRITORIO DELL OPTIPLEX 3070</v>
          </cell>
          <cell r="C215">
            <v>23550.73</v>
          </cell>
          <cell r="D215" t="str">
            <v xml:space="preserve"> </v>
          </cell>
          <cell r="E215">
            <v>0</v>
          </cell>
          <cell r="F215">
            <v>0</v>
          </cell>
          <cell r="G215">
            <v>23550.73</v>
          </cell>
          <cell r="H215" t="str">
            <v xml:space="preserve"> </v>
          </cell>
        </row>
        <row r="216">
          <cell r="A216" t="str">
            <v>1515-001-007</v>
          </cell>
          <cell r="B216" t="str">
            <v>COMPUTADORA DE ESCRITORIO DELL OPTIPLEX 3070</v>
          </cell>
          <cell r="C216">
            <v>23550.73</v>
          </cell>
          <cell r="D216" t="str">
            <v xml:space="preserve"> </v>
          </cell>
          <cell r="E216">
            <v>0</v>
          </cell>
          <cell r="F216">
            <v>0</v>
          </cell>
          <cell r="G216">
            <v>23550.73</v>
          </cell>
          <cell r="H216" t="str">
            <v xml:space="preserve"> </v>
          </cell>
        </row>
        <row r="217">
          <cell r="A217" t="str">
            <v>1515-001-008</v>
          </cell>
          <cell r="B217" t="str">
            <v>COMPUTADORA DE ESCRITORIO DELL OPTIPLEX 3070</v>
          </cell>
          <cell r="C217">
            <v>23550.73</v>
          </cell>
          <cell r="D217" t="str">
            <v xml:space="preserve"> </v>
          </cell>
          <cell r="E217">
            <v>0</v>
          </cell>
          <cell r="F217">
            <v>0</v>
          </cell>
          <cell r="G217">
            <v>23550.73</v>
          </cell>
          <cell r="H217" t="str">
            <v xml:space="preserve"> </v>
          </cell>
        </row>
        <row r="218">
          <cell r="A218" t="str">
            <v>1515-001-009</v>
          </cell>
          <cell r="B218" t="str">
            <v>COMPUTADORA DE ESCRITORIO DELL OPTIPLEX 3070</v>
          </cell>
          <cell r="C218">
            <v>23550.73</v>
          </cell>
          <cell r="D218" t="str">
            <v xml:space="preserve"> </v>
          </cell>
          <cell r="E218">
            <v>0</v>
          </cell>
          <cell r="F218">
            <v>0</v>
          </cell>
          <cell r="G218">
            <v>23550.73</v>
          </cell>
          <cell r="H218" t="str">
            <v xml:space="preserve"> </v>
          </cell>
        </row>
        <row r="219">
          <cell r="A219" t="str">
            <v>1515-001-010</v>
          </cell>
          <cell r="B219" t="str">
            <v>COMPUTADORA DE ESCRITORIO DELL OPTIPLEX 3070</v>
          </cell>
          <cell r="C219">
            <v>23550.73</v>
          </cell>
          <cell r="D219" t="str">
            <v xml:space="preserve"> </v>
          </cell>
          <cell r="E219">
            <v>0</v>
          </cell>
          <cell r="F219">
            <v>0</v>
          </cell>
          <cell r="G219">
            <v>23550.73</v>
          </cell>
          <cell r="H219" t="str">
            <v xml:space="preserve"> </v>
          </cell>
        </row>
        <row r="220">
          <cell r="A220" t="str">
            <v>1515-001-011</v>
          </cell>
          <cell r="B220" t="str">
            <v>COMPUTADORA DE ESCRITORIO DELL OPTIPLEX 3070</v>
          </cell>
          <cell r="C220">
            <v>23550.73</v>
          </cell>
          <cell r="D220" t="str">
            <v xml:space="preserve"> </v>
          </cell>
          <cell r="E220">
            <v>0</v>
          </cell>
          <cell r="F220">
            <v>0</v>
          </cell>
          <cell r="G220">
            <v>23550.73</v>
          </cell>
          <cell r="H220" t="str">
            <v xml:space="preserve"> </v>
          </cell>
        </row>
        <row r="221">
          <cell r="A221" t="str">
            <v>1515-001-012</v>
          </cell>
          <cell r="B221" t="str">
            <v>COMPUTADORA DE ESCRITORIO DELL OPTIPLEX 3070</v>
          </cell>
          <cell r="C221">
            <v>23550.73</v>
          </cell>
          <cell r="D221" t="str">
            <v xml:space="preserve"> </v>
          </cell>
          <cell r="E221">
            <v>0</v>
          </cell>
          <cell r="F221">
            <v>0</v>
          </cell>
          <cell r="G221">
            <v>23550.73</v>
          </cell>
          <cell r="H221" t="str">
            <v xml:space="preserve"> </v>
          </cell>
        </row>
        <row r="222">
          <cell r="A222" t="str">
            <v>1515-001-013</v>
          </cell>
          <cell r="B222" t="str">
            <v>COMPUTADORA DE ESCRITORIO DELL OPTIPLEX 3070</v>
          </cell>
          <cell r="C222">
            <v>23550.73</v>
          </cell>
          <cell r="D222" t="str">
            <v xml:space="preserve"> </v>
          </cell>
          <cell r="E222">
            <v>0</v>
          </cell>
          <cell r="F222">
            <v>0</v>
          </cell>
          <cell r="G222">
            <v>23550.73</v>
          </cell>
          <cell r="H222" t="str">
            <v xml:space="preserve"> </v>
          </cell>
        </row>
        <row r="223">
          <cell r="A223" t="str">
            <v>1515-001-014</v>
          </cell>
          <cell r="B223" t="str">
            <v>COMPUTADORA DE ESCRITORIO DELL OPTIPLEX 3070</v>
          </cell>
          <cell r="C223">
            <v>23550.73</v>
          </cell>
          <cell r="D223" t="str">
            <v xml:space="preserve"> </v>
          </cell>
          <cell r="E223">
            <v>0</v>
          </cell>
          <cell r="F223">
            <v>0</v>
          </cell>
          <cell r="G223">
            <v>23550.73</v>
          </cell>
          <cell r="H223" t="str">
            <v xml:space="preserve"> </v>
          </cell>
        </row>
        <row r="224">
          <cell r="A224" t="str">
            <v>1515-001-015</v>
          </cell>
          <cell r="B224" t="str">
            <v>COMPUTADORA DE ESCRITORIO DELL OPTIPLEX 3070</v>
          </cell>
          <cell r="C224">
            <v>23550.73</v>
          </cell>
          <cell r="D224" t="str">
            <v xml:space="preserve"> </v>
          </cell>
          <cell r="E224">
            <v>0</v>
          </cell>
          <cell r="F224">
            <v>0</v>
          </cell>
          <cell r="G224">
            <v>23550.73</v>
          </cell>
          <cell r="H224" t="str">
            <v xml:space="preserve"> </v>
          </cell>
        </row>
        <row r="225">
          <cell r="A225" t="str">
            <v>1515-001-016</v>
          </cell>
          <cell r="B225" t="str">
            <v>COMPUTADORA DE ESCRITORIO DELL OPTIPLEX 3070</v>
          </cell>
          <cell r="C225">
            <v>23550.73</v>
          </cell>
          <cell r="D225" t="str">
            <v xml:space="preserve"> </v>
          </cell>
          <cell r="E225">
            <v>0</v>
          </cell>
          <cell r="F225">
            <v>0</v>
          </cell>
          <cell r="G225">
            <v>23550.73</v>
          </cell>
          <cell r="H225" t="str">
            <v xml:space="preserve"> </v>
          </cell>
        </row>
        <row r="226">
          <cell r="A226" t="str">
            <v>1515-001-017</v>
          </cell>
          <cell r="B226" t="str">
            <v>COMPUTADORA DE ESCRITORIO DELL OPTIPLEX 3070</v>
          </cell>
          <cell r="C226">
            <v>23550.73</v>
          </cell>
          <cell r="D226" t="str">
            <v xml:space="preserve"> </v>
          </cell>
          <cell r="E226">
            <v>0</v>
          </cell>
          <cell r="F226">
            <v>0</v>
          </cell>
          <cell r="G226">
            <v>23550.73</v>
          </cell>
          <cell r="H226" t="str">
            <v xml:space="preserve"> </v>
          </cell>
        </row>
        <row r="227">
          <cell r="A227" t="str">
            <v>1515-001-018</v>
          </cell>
          <cell r="B227" t="str">
            <v>COMPUTADORA DE ESCRITORIO DELL OPTIPLEX 3070</v>
          </cell>
          <cell r="C227">
            <v>23550.73</v>
          </cell>
          <cell r="D227" t="str">
            <v xml:space="preserve"> </v>
          </cell>
          <cell r="E227">
            <v>0</v>
          </cell>
          <cell r="F227">
            <v>0</v>
          </cell>
          <cell r="G227">
            <v>23550.73</v>
          </cell>
          <cell r="H227" t="str">
            <v xml:space="preserve"> </v>
          </cell>
        </row>
        <row r="228">
          <cell r="A228" t="str">
            <v>1515-001-019</v>
          </cell>
          <cell r="B228" t="str">
            <v>COMPUTADORA DE ESCRITORIO DELL OPTIPLEX 3070</v>
          </cell>
          <cell r="C228">
            <v>23550.73</v>
          </cell>
          <cell r="D228" t="str">
            <v xml:space="preserve"> </v>
          </cell>
          <cell r="E228">
            <v>0</v>
          </cell>
          <cell r="F228">
            <v>0</v>
          </cell>
          <cell r="G228">
            <v>23550.73</v>
          </cell>
          <cell r="H228" t="str">
            <v xml:space="preserve"> </v>
          </cell>
        </row>
        <row r="229">
          <cell r="A229" t="str">
            <v>1515-001-020</v>
          </cell>
          <cell r="B229" t="str">
            <v>COMPUTADORA DE ESCRITORIO DELL OPTIPLEX 3070</v>
          </cell>
          <cell r="C229">
            <v>23550.720000000001</v>
          </cell>
          <cell r="D229" t="str">
            <v xml:space="preserve"> </v>
          </cell>
          <cell r="E229">
            <v>0</v>
          </cell>
          <cell r="F229">
            <v>0</v>
          </cell>
          <cell r="G229">
            <v>23550.720000000001</v>
          </cell>
          <cell r="H229" t="str">
            <v xml:space="preserve"> </v>
          </cell>
        </row>
        <row r="230">
          <cell r="A230" t="str">
            <v>1515-001-021</v>
          </cell>
          <cell r="B230" t="str">
            <v>COMPUTADORA DE ESCRITORIO DELL OPTIPLEX 3070</v>
          </cell>
          <cell r="C230">
            <v>23550.720000000001</v>
          </cell>
          <cell r="D230" t="str">
            <v xml:space="preserve"> </v>
          </cell>
          <cell r="E230">
            <v>0</v>
          </cell>
          <cell r="F230">
            <v>0</v>
          </cell>
          <cell r="G230">
            <v>23550.720000000001</v>
          </cell>
          <cell r="H230" t="str">
            <v xml:space="preserve"> </v>
          </cell>
        </row>
        <row r="231">
          <cell r="A231" t="str">
            <v>1515-001-022</v>
          </cell>
          <cell r="B231" t="str">
            <v>COMPUTADORA DE ESCRITORIO DELL OPTIPLEX 3070</v>
          </cell>
          <cell r="C231">
            <v>23550.720000000001</v>
          </cell>
          <cell r="D231" t="str">
            <v xml:space="preserve"> </v>
          </cell>
          <cell r="E231">
            <v>0</v>
          </cell>
          <cell r="F231">
            <v>0</v>
          </cell>
          <cell r="G231">
            <v>23550.720000000001</v>
          </cell>
          <cell r="H231" t="str">
            <v xml:space="preserve"> </v>
          </cell>
        </row>
        <row r="232">
          <cell r="A232" t="str">
            <v>1515-001-023</v>
          </cell>
          <cell r="B232" t="str">
            <v>COMPUTADORA DE ESCRITORIO DELL OPTIPLEX 3070</v>
          </cell>
          <cell r="C232">
            <v>23550.720000000001</v>
          </cell>
          <cell r="D232" t="str">
            <v xml:space="preserve"> </v>
          </cell>
          <cell r="E232">
            <v>0</v>
          </cell>
          <cell r="F232">
            <v>0</v>
          </cell>
          <cell r="G232">
            <v>23550.720000000001</v>
          </cell>
          <cell r="H232" t="str">
            <v xml:space="preserve"> </v>
          </cell>
        </row>
        <row r="233">
          <cell r="A233" t="str">
            <v>1515-001-024</v>
          </cell>
          <cell r="B233" t="str">
            <v>COMPUTADORA DE ESCRITORIO DELL OPTIPLEX 3070</v>
          </cell>
          <cell r="C233">
            <v>23550.720000000001</v>
          </cell>
          <cell r="D233" t="str">
            <v xml:space="preserve"> </v>
          </cell>
          <cell r="E233">
            <v>0</v>
          </cell>
          <cell r="F233">
            <v>0</v>
          </cell>
          <cell r="G233">
            <v>23550.720000000001</v>
          </cell>
          <cell r="H233" t="str">
            <v xml:space="preserve"> </v>
          </cell>
        </row>
        <row r="234">
          <cell r="A234" t="str">
            <v>1515-001-025</v>
          </cell>
          <cell r="B234" t="str">
            <v>COMPUTADORA DE ESCRITORIO DELL OPTIPLEX 3070</v>
          </cell>
          <cell r="C234">
            <v>23550.720000000001</v>
          </cell>
          <cell r="D234" t="str">
            <v xml:space="preserve"> </v>
          </cell>
          <cell r="E234">
            <v>0</v>
          </cell>
          <cell r="F234">
            <v>0</v>
          </cell>
          <cell r="G234">
            <v>23550.720000000001</v>
          </cell>
          <cell r="H234" t="str">
            <v xml:space="preserve"> </v>
          </cell>
        </row>
        <row r="235">
          <cell r="A235" t="str">
            <v>1515-001-026</v>
          </cell>
          <cell r="B235" t="str">
            <v>COMPUTADORA DE ESCRITORIO DELL OPTIPLEX 3070</v>
          </cell>
          <cell r="C235">
            <v>23550.720000000001</v>
          </cell>
          <cell r="D235" t="str">
            <v xml:space="preserve"> </v>
          </cell>
          <cell r="E235">
            <v>0</v>
          </cell>
          <cell r="F235">
            <v>0</v>
          </cell>
          <cell r="G235">
            <v>23550.720000000001</v>
          </cell>
          <cell r="H235" t="str">
            <v xml:space="preserve"> </v>
          </cell>
        </row>
        <row r="236">
          <cell r="A236" t="str">
            <v>1515-001-027</v>
          </cell>
          <cell r="B236" t="str">
            <v>COMPUTADORA DE ESCRITORIO DELL OPTIPLEX 3070</v>
          </cell>
          <cell r="C236">
            <v>23550.720000000001</v>
          </cell>
          <cell r="D236" t="str">
            <v xml:space="preserve"> </v>
          </cell>
          <cell r="E236">
            <v>0</v>
          </cell>
          <cell r="F236">
            <v>0</v>
          </cell>
          <cell r="G236">
            <v>23550.720000000001</v>
          </cell>
          <cell r="H236" t="str">
            <v xml:space="preserve"> </v>
          </cell>
        </row>
        <row r="237">
          <cell r="A237" t="str">
            <v>1515-001-028</v>
          </cell>
          <cell r="B237" t="str">
            <v>COMPUTADORA DE ESCRITORIO DELL OPTIPLEX 3070</v>
          </cell>
          <cell r="C237">
            <v>23550.720000000001</v>
          </cell>
          <cell r="D237" t="str">
            <v xml:space="preserve"> </v>
          </cell>
          <cell r="E237">
            <v>0</v>
          </cell>
          <cell r="F237">
            <v>0</v>
          </cell>
          <cell r="G237">
            <v>23550.720000000001</v>
          </cell>
          <cell r="H237" t="str">
            <v xml:space="preserve"> </v>
          </cell>
        </row>
        <row r="238">
          <cell r="A238" t="str">
            <v>1515-001-029</v>
          </cell>
          <cell r="B238" t="str">
            <v>COMPUTADORA DE ESCRITORIO DELL OPTIPLEX 3070</v>
          </cell>
          <cell r="C238">
            <v>23550.720000000001</v>
          </cell>
          <cell r="D238" t="str">
            <v xml:space="preserve"> </v>
          </cell>
          <cell r="E238">
            <v>0</v>
          </cell>
          <cell r="F238">
            <v>0</v>
          </cell>
          <cell r="G238">
            <v>23550.720000000001</v>
          </cell>
          <cell r="H238" t="str">
            <v xml:space="preserve"> </v>
          </cell>
        </row>
        <row r="239">
          <cell r="A239" t="str">
            <v>1515-001-030</v>
          </cell>
          <cell r="B239" t="str">
            <v>COMPUTADORA DE ESCRITORIO DELL OPTIPLEX 3070</v>
          </cell>
          <cell r="C239">
            <v>23550.720000000001</v>
          </cell>
          <cell r="D239" t="str">
            <v xml:space="preserve"> </v>
          </cell>
          <cell r="E239">
            <v>0</v>
          </cell>
          <cell r="F239">
            <v>0</v>
          </cell>
          <cell r="G239">
            <v>23550.720000000001</v>
          </cell>
          <cell r="H239" t="str">
            <v xml:space="preserve"> </v>
          </cell>
        </row>
        <row r="240">
          <cell r="A240" t="str">
            <v>1515-001-031</v>
          </cell>
          <cell r="B240" t="str">
            <v>IMAC PARTIDA 2: 21.5" I5DC 2,3GHZ 8GB 1TB</v>
          </cell>
          <cell r="C240">
            <v>36824.199999999997</v>
          </cell>
          <cell r="D240" t="str">
            <v xml:space="preserve"> </v>
          </cell>
          <cell r="E240">
            <v>0</v>
          </cell>
          <cell r="F240">
            <v>0</v>
          </cell>
          <cell r="G240">
            <v>36824.199999999997</v>
          </cell>
          <cell r="H240" t="str">
            <v xml:space="preserve"> </v>
          </cell>
        </row>
        <row r="241">
          <cell r="A241" t="str">
            <v>1515-001-032</v>
          </cell>
          <cell r="B241" t="str">
            <v>IMAC PARTIDA 2: 21.5" I5DC 2,3GHZ 8GB 1TB</v>
          </cell>
          <cell r="C241">
            <v>36824.199999999997</v>
          </cell>
          <cell r="D241" t="str">
            <v xml:space="preserve"> </v>
          </cell>
          <cell r="E241">
            <v>0</v>
          </cell>
          <cell r="F241">
            <v>0</v>
          </cell>
          <cell r="G241">
            <v>36824.199999999997</v>
          </cell>
          <cell r="H241" t="str">
            <v xml:space="preserve"> </v>
          </cell>
        </row>
        <row r="242">
          <cell r="A242" t="str">
            <v>1515-001-033</v>
          </cell>
          <cell r="B242" t="str">
            <v>IMAC PARTIDA 2: 21.5" I5DC 2,3GHZ 8GB 1TB</v>
          </cell>
          <cell r="C242">
            <v>36824.199999999997</v>
          </cell>
          <cell r="D242" t="str">
            <v xml:space="preserve"> </v>
          </cell>
          <cell r="E242">
            <v>0</v>
          </cell>
          <cell r="F242">
            <v>0</v>
          </cell>
          <cell r="G242">
            <v>36824.199999999997</v>
          </cell>
          <cell r="H242" t="str">
            <v xml:space="preserve"> </v>
          </cell>
        </row>
        <row r="243">
          <cell r="A243" t="str">
            <v>1515-001-034</v>
          </cell>
          <cell r="B243" t="str">
            <v>Magic trackpad 2 apple</v>
          </cell>
          <cell r="C243">
            <v>2999</v>
          </cell>
          <cell r="D243" t="str">
            <v xml:space="preserve"> </v>
          </cell>
          <cell r="E243">
            <v>0</v>
          </cell>
          <cell r="F243">
            <v>0</v>
          </cell>
          <cell r="G243">
            <v>2999</v>
          </cell>
          <cell r="H243" t="str">
            <v xml:space="preserve"> </v>
          </cell>
        </row>
        <row r="244">
          <cell r="A244" t="str">
            <v>1515-001-035</v>
          </cell>
          <cell r="B244" t="str">
            <v>Apple iPad por 12 9" A12x</v>
          </cell>
          <cell r="C244">
            <v>40499</v>
          </cell>
          <cell r="D244" t="str">
            <v xml:space="preserve"> </v>
          </cell>
          <cell r="E244">
            <v>0</v>
          </cell>
          <cell r="F244">
            <v>0</v>
          </cell>
          <cell r="G244">
            <v>40499</v>
          </cell>
          <cell r="H244" t="str">
            <v xml:space="preserve"> </v>
          </cell>
        </row>
        <row r="245">
          <cell r="A245" t="str">
            <v>1515-001-036</v>
          </cell>
          <cell r="B245" t="str">
            <v>Laptop lenovo ideapad S145-15IWL 15</v>
          </cell>
          <cell r="C245">
            <v>19298</v>
          </cell>
          <cell r="D245" t="str">
            <v xml:space="preserve"> </v>
          </cell>
          <cell r="E245">
            <v>0</v>
          </cell>
          <cell r="F245">
            <v>0</v>
          </cell>
          <cell r="G245">
            <v>19298</v>
          </cell>
          <cell r="H245" t="str">
            <v xml:space="preserve"> </v>
          </cell>
        </row>
        <row r="246">
          <cell r="A246" t="str">
            <v>1515-001-037</v>
          </cell>
          <cell r="B246" t="str">
            <v>Laptop lenovo ideapad S145-15IWL 15</v>
          </cell>
          <cell r="C246">
            <v>19298</v>
          </cell>
          <cell r="D246" t="str">
            <v xml:space="preserve"> </v>
          </cell>
          <cell r="E246">
            <v>0</v>
          </cell>
          <cell r="F246">
            <v>0</v>
          </cell>
          <cell r="G246">
            <v>19298</v>
          </cell>
          <cell r="H246" t="str">
            <v xml:space="preserve"> </v>
          </cell>
        </row>
        <row r="247">
          <cell r="A247" t="str">
            <v>1515-001-038</v>
          </cell>
          <cell r="B247" t="str">
            <v>Laptop lenovo ideapad S145-15IWL 15</v>
          </cell>
          <cell r="C247">
            <v>19298</v>
          </cell>
          <cell r="D247" t="str">
            <v xml:space="preserve"> </v>
          </cell>
          <cell r="E247">
            <v>0</v>
          </cell>
          <cell r="F247">
            <v>0</v>
          </cell>
          <cell r="G247">
            <v>19298</v>
          </cell>
          <cell r="H247" t="str">
            <v xml:space="preserve"> </v>
          </cell>
        </row>
        <row r="248">
          <cell r="A248" t="str">
            <v>1515-001-039</v>
          </cell>
          <cell r="B248" t="str">
            <v>Laptop lenovo ideapad S145-15IWL 15</v>
          </cell>
          <cell r="C248">
            <v>19298</v>
          </cell>
          <cell r="D248" t="str">
            <v xml:space="preserve"> </v>
          </cell>
          <cell r="E248">
            <v>0</v>
          </cell>
          <cell r="F248">
            <v>0</v>
          </cell>
          <cell r="G248">
            <v>19298</v>
          </cell>
          <cell r="H248" t="str">
            <v xml:space="preserve"> </v>
          </cell>
        </row>
        <row r="249">
          <cell r="A249" t="str">
            <v>1515-001-040</v>
          </cell>
          <cell r="B249" t="str">
            <v>Laptop lenovo ideapad S145-15IWL 15</v>
          </cell>
          <cell r="C249">
            <v>19298</v>
          </cell>
          <cell r="D249" t="str">
            <v xml:space="preserve"> </v>
          </cell>
          <cell r="E249">
            <v>0</v>
          </cell>
          <cell r="F249">
            <v>0</v>
          </cell>
          <cell r="G249">
            <v>19298</v>
          </cell>
          <cell r="H249" t="str">
            <v xml:space="preserve"> </v>
          </cell>
        </row>
        <row r="250">
          <cell r="A250" t="str">
            <v>1515-001-041</v>
          </cell>
          <cell r="B250" t="str">
            <v>Laptop lenovo ideapad S145-15IWL 15</v>
          </cell>
          <cell r="C250">
            <v>19298</v>
          </cell>
          <cell r="D250" t="str">
            <v xml:space="preserve"> </v>
          </cell>
          <cell r="E250">
            <v>0</v>
          </cell>
          <cell r="F250">
            <v>0</v>
          </cell>
          <cell r="G250">
            <v>19298</v>
          </cell>
          <cell r="H250" t="str">
            <v xml:space="preserve"> </v>
          </cell>
        </row>
        <row r="251">
          <cell r="A251" t="str">
            <v>1515-001-042</v>
          </cell>
          <cell r="B251" t="str">
            <v>Laptop lenovo ideapad S145-15IWL 15</v>
          </cell>
          <cell r="C251">
            <v>19298</v>
          </cell>
          <cell r="D251" t="str">
            <v xml:space="preserve"> </v>
          </cell>
          <cell r="E251">
            <v>0</v>
          </cell>
          <cell r="F251">
            <v>0</v>
          </cell>
          <cell r="G251">
            <v>19298</v>
          </cell>
          <cell r="H251" t="str">
            <v xml:space="preserve"> </v>
          </cell>
        </row>
        <row r="252">
          <cell r="A252" t="str">
            <v>1515-001-043</v>
          </cell>
          <cell r="B252" t="str">
            <v>Computadora Escritorio Dell 64MLS13</v>
          </cell>
          <cell r="C252">
            <v>23550.73</v>
          </cell>
          <cell r="D252" t="str">
            <v xml:space="preserve"> </v>
          </cell>
          <cell r="E252">
            <v>0</v>
          </cell>
          <cell r="F252">
            <v>0</v>
          </cell>
          <cell r="G252">
            <v>23550.73</v>
          </cell>
          <cell r="H252" t="str">
            <v xml:space="preserve"> </v>
          </cell>
        </row>
        <row r="253">
          <cell r="A253" t="str">
            <v>1515-001-044</v>
          </cell>
          <cell r="B253" t="str">
            <v>Computadora Escritorio Dell 64LNS13</v>
          </cell>
          <cell r="C253">
            <v>23550.73</v>
          </cell>
          <cell r="D253" t="str">
            <v xml:space="preserve"> </v>
          </cell>
          <cell r="E253">
            <v>0</v>
          </cell>
          <cell r="F253">
            <v>0</v>
          </cell>
          <cell r="G253">
            <v>23550.73</v>
          </cell>
          <cell r="H253" t="str">
            <v xml:space="preserve"> </v>
          </cell>
        </row>
        <row r="254">
          <cell r="A254" t="str">
            <v>1515-001-045</v>
          </cell>
          <cell r="B254" t="str">
            <v>Computadora Escritorio Dell 64MKS13</v>
          </cell>
          <cell r="C254">
            <v>23550.73</v>
          </cell>
          <cell r="D254" t="str">
            <v xml:space="preserve"> </v>
          </cell>
          <cell r="E254">
            <v>0</v>
          </cell>
          <cell r="F254">
            <v>0</v>
          </cell>
          <cell r="G254">
            <v>23550.73</v>
          </cell>
          <cell r="H254" t="str">
            <v xml:space="preserve"> </v>
          </cell>
        </row>
        <row r="255">
          <cell r="A255" t="str">
            <v>1515-001-046</v>
          </cell>
          <cell r="B255" t="str">
            <v>Computadora Escritrio Dell 64LLS13</v>
          </cell>
          <cell r="C255">
            <v>23550.73</v>
          </cell>
          <cell r="D255" t="str">
            <v xml:space="preserve"> </v>
          </cell>
          <cell r="E255">
            <v>0</v>
          </cell>
          <cell r="F255">
            <v>0</v>
          </cell>
          <cell r="G255">
            <v>23550.73</v>
          </cell>
          <cell r="H255" t="str">
            <v xml:space="preserve"> </v>
          </cell>
        </row>
        <row r="256">
          <cell r="A256" t="str">
            <v>1515-001-047</v>
          </cell>
          <cell r="B256" t="str">
            <v>Computadora Escritorio Dell 64MMS13</v>
          </cell>
          <cell r="C256">
            <v>23550.73</v>
          </cell>
          <cell r="D256" t="str">
            <v xml:space="preserve"> </v>
          </cell>
          <cell r="E256">
            <v>0</v>
          </cell>
          <cell r="F256">
            <v>0</v>
          </cell>
          <cell r="G256">
            <v>23550.73</v>
          </cell>
          <cell r="H256" t="str">
            <v xml:space="preserve"> </v>
          </cell>
        </row>
        <row r="257">
          <cell r="A257" t="str">
            <v>1515-001-048</v>
          </cell>
          <cell r="B257" t="str">
            <v>Computadora Escritorio Dell 64LMS13</v>
          </cell>
          <cell r="C257">
            <v>23550.73</v>
          </cell>
          <cell r="D257" t="str">
            <v xml:space="preserve"> </v>
          </cell>
          <cell r="E257">
            <v>0</v>
          </cell>
          <cell r="F257">
            <v>0</v>
          </cell>
          <cell r="G257">
            <v>23550.73</v>
          </cell>
          <cell r="H257" t="str">
            <v xml:space="preserve"> </v>
          </cell>
        </row>
        <row r="258">
          <cell r="A258" t="str">
            <v>1515-001-049</v>
          </cell>
          <cell r="B258" t="str">
            <v>Computadora Escritorio Dell 64LQS13</v>
          </cell>
          <cell r="C258">
            <v>23550.73</v>
          </cell>
          <cell r="D258" t="str">
            <v xml:space="preserve"> </v>
          </cell>
          <cell r="E258">
            <v>0</v>
          </cell>
          <cell r="F258">
            <v>0</v>
          </cell>
          <cell r="G258">
            <v>23550.73</v>
          </cell>
          <cell r="H258" t="str">
            <v xml:space="preserve"> </v>
          </cell>
        </row>
        <row r="259">
          <cell r="A259" t="str">
            <v>1515-001-050</v>
          </cell>
          <cell r="B259" t="str">
            <v>Computadora Esctritorio Dell 64LPS13</v>
          </cell>
          <cell r="C259">
            <v>23550.7</v>
          </cell>
          <cell r="D259" t="str">
            <v xml:space="preserve"> </v>
          </cell>
          <cell r="E259">
            <v>0</v>
          </cell>
          <cell r="F259">
            <v>0</v>
          </cell>
          <cell r="G259">
            <v>23550.7</v>
          </cell>
          <cell r="H259" t="str">
            <v xml:space="preserve"> </v>
          </cell>
        </row>
        <row r="260">
          <cell r="A260" t="str">
            <v>1515-001-051</v>
          </cell>
          <cell r="B260" t="str">
            <v>Laptop Dell serie 9GY0JX2</v>
          </cell>
          <cell r="C260">
            <v>33429</v>
          </cell>
          <cell r="D260" t="str">
            <v xml:space="preserve"> </v>
          </cell>
          <cell r="E260">
            <v>0</v>
          </cell>
          <cell r="F260">
            <v>0</v>
          </cell>
          <cell r="G260">
            <v>33429</v>
          </cell>
          <cell r="H260" t="str">
            <v xml:space="preserve"> </v>
          </cell>
        </row>
        <row r="261">
          <cell r="A261" t="str">
            <v>1515-001-052</v>
          </cell>
          <cell r="B261" t="str">
            <v xml:space="preserve">NAS 1 Bahia LinkStation 210d Serie Sistema almace </v>
          </cell>
          <cell r="C261">
            <v>5336</v>
          </cell>
          <cell r="D261" t="str">
            <v xml:space="preserve"> </v>
          </cell>
          <cell r="E261">
            <v>0</v>
          </cell>
          <cell r="F261">
            <v>0</v>
          </cell>
          <cell r="G261">
            <v>5336</v>
          </cell>
          <cell r="H261" t="str">
            <v xml:space="preserve"> </v>
          </cell>
        </row>
        <row r="262">
          <cell r="A262" t="str">
            <v>1515-001-053</v>
          </cell>
          <cell r="B262" t="str">
            <v>Laptop Lenovo S145 14 CI5 8GB ponencia uno</v>
          </cell>
          <cell r="C262">
            <v>13769</v>
          </cell>
          <cell r="D262" t="str">
            <v xml:space="preserve"> </v>
          </cell>
          <cell r="E262">
            <v>0</v>
          </cell>
          <cell r="F262">
            <v>0</v>
          </cell>
          <cell r="G262">
            <v>13769</v>
          </cell>
          <cell r="H262" t="str">
            <v xml:space="preserve"> </v>
          </cell>
        </row>
        <row r="263">
          <cell r="A263" t="str">
            <v>1515-001-054</v>
          </cell>
          <cell r="B263" t="str">
            <v>Laptop Lenovo S145 14 CI5 8GB ponencia dos</v>
          </cell>
          <cell r="C263">
            <v>13769</v>
          </cell>
          <cell r="D263" t="str">
            <v xml:space="preserve"> </v>
          </cell>
          <cell r="E263">
            <v>0</v>
          </cell>
          <cell r="F263">
            <v>0</v>
          </cell>
          <cell r="G263">
            <v>13769</v>
          </cell>
          <cell r="H263" t="str">
            <v xml:space="preserve"> </v>
          </cell>
        </row>
        <row r="264">
          <cell r="A264" t="str">
            <v>1515-001-055</v>
          </cell>
          <cell r="B264" t="str">
            <v>Laptop Lenovo S145 14 CI5 8GB ponencia tres</v>
          </cell>
          <cell r="C264">
            <v>13769</v>
          </cell>
          <cell r="D264" t="str">
            <v xml:space="preserve"> </v>
          </cell>
          <cell r="E264">
            <v>0</v>
          </cell>
          <cell r="F264">
            <v>0</v>
          </cell>
          <cell r="G264">
            <v>13769</v>
          </cell>
          <cell r="H264" t="str">
            <v xml:space="preserve"> </v>
          </cell>
        </row>
        <row r="265">
          <cell r="A265" t="str">
            <v>1515-001-056</v>
          </cell>
          <cell r="B265" t="str">
            <v>Disco duro externo ADATA HD710 ponencia uno</v>
          </cell>
          <cell r="C265">
            <v>0</v>
          </cell>
          <cell r="D265" t="str">
            <v xml:space="preserve"> </v>
          </cell>
          <cell r="E265">
            <v>0</v>
          </cell>
          <cell r="F265">
            <v>0</v>
          </cell>
          <cell r="G265">
            <v>0</v>
          </cell>
          <cell r="H265" t="str">
            <v xml:space="preserve"> </v>
          </cell>
        </row>
        <row r="266">
          <cell r="A266" t="str">
            <v>1515-001-057</v>
          </cell>
          <cell r="B266" t="str">
            <v xml:space="preserve">Disco duro externo ADATA HD710 ponencia uno </v>
          </cell>
          <cell r="C266">
            <v>0</v>
          </cell>
          <cell r="D266" t="str">
            <v xml:space="preserve"> </v>
          </cell>
          <cell r="E266">
            <v>0</v>
          </cell>
          <cell r="F266">
            <v>0</v>
          </cell>
          <cell r="G266">
            <v>0</v>
          </cell>
          <cell r="H266" t="str">
            <v xml:space="preserve"> </v>
          </cell>
        </row>
        <row r="267">
          <cell r="A267" t="str">
            <v>1515-001-058</v>
          </cell>
          <cell r="B267" t="str">
            <v>Disco duro externo ADATA HD710 ponencia uno</v>
          </cell>
          <cell r="C267">
            <v>0</v>
          </cell>
          <cell r="D267" t="str">
            <v xml:space="preserve"> </v>
          </cell>
          <cell r="E267">
            <v>0</v>
          </cell>
          <cell r="F267">
            <v>0</v>
          </cell>
          <cell r="G267">
            <v>0</v>
          </cell>
          <cell r="H267" t="str">
            <v xml:space="preserve"> </v>
          </cell>
        </row>
        <row r="268">
          <cell r="A268" t="str">
            <v>1515-001-059</v>
          </cell>
          <cell r="B268" t="str">
            <v>Disco duro extrno ADATA ,4000 GB Oficialia  Partes</v>
          </cell>
          <cell r="C268">
            <v>2180.8000000000002</v>
          </cell>
          <cell r="D268" t="str">
            <v xml:space="preserve"> </v>
          </cell>
          <cell r="E268">
            <v>0</v>
          </cell>
          <cell r="F268">
            <v>0</v>
          </cell>
          <cell r="G268">
            <v>2180.8000000000002</v>
          </cell>
          <cell r="H268" t="str">
            <v xml:space="preserve"> </v>
          </cell>
        </row>
        <row r="269">
          <cell r="A269" t="str">
            <v>1515-001-060</v>
          </cell>
          <cell r="B269" t="str">
            <v>Pencil 2da generacion Apple (Presidencia)</v>
          </cell>
          <cell r="C269">
            <v>3004.26</v>
          </cell>
          <cell r="D269" t="str">
            <v xml:space="preserve"> </v>
          </cell>
          <cell r="E269">
            <v>0</v>
          </cell>
          <cell r="F269">
            <v>0</v>
          </cell>
          <cell r="G269">
            <v>3004.26</v>
          </cell>
          <cell r="H269" t="str">
            <v xml:space="preserve"> </v>
          </cell>
        </row>
        <row r="270">
          <cell r="A270" t="str">
            <v>1515-001-061</v>
          </cell>
          <cell r="B270" t="str">
            <v>Teclado Magico IPAD Apple (Presidencia)</v>
          </cell>
          <cell r="C270">
            <v>7793.74</v>
          </cell>
          <cell r="D270" t="str">
            <v xml:space="preserve"> </v>
          </cell>
          <cell r="E270">
            <v>0</v>
          </cell>
          <cell r="F270">
            <v>0</v>
          </cell>
          <cell r="G270">
            <v>7793.74</v>
          </cell>
          <cell r="H270" t="str">
            <v xml:space="preserve"> </v>
          </cell>
        </row>
        <row r="271">
          <cell r="A271" t="str">
            <v>1515-001-062</v>
          </cell>
          <cell r="B271" t="str">
            <v>Router TP-LINK Archer C7 (Sistemas)</v>
          </cell>
          <cell r="C271">
            <v>1508</v>
          </cell>
          <cell r="D271" t="str">
            <v xml:space="preserve"> </v>
          </cell>
          <cell r="E271">
            <v>0</v>
          </cell>
          <cell r="F271">
            <v>0</v>
          </cell>
          <cell r="G271">
            <v>1508</v>
          </cell>
          <cell r="H271" t="str">
            <v xml:space="preserve"> </v>
          </cell>
        </row>
        <row r="272">
          <cell r="A272" t="str">
            <v>1515-001-063</v>
          </cell>
          <cell r="B272" t="str">
            <v>Laptop Dell Latitude 3520 (secretario general)</v>
          </cell>
          <cell r="C272">
            <v>22840.400000000001</v>
          </cell>
          <cell r="D272" t="str">
            <v xml:space="preserve"> </v>
          </cell>
          <cell r="E272">
            <v>0</v>
          </cell>
          <cell r="F272">
            <v>0</v>
          </cell>
          <cell r="G272">
            <v>22840.400000000001</v>
          </cell>
          <cell r="H272" t="str">
            <v xml:space="preserve"> </v>
          </cell>
        </row>
        <row r="273">
          <cell r="A273" t="str">
            <v>1515-001-064</v>
          </cell>
          <cell r="B273" t="str">
            <v>Monitor 23.8" Dell</v>
          </cell>
          <cell r="C273">
            <v>3711</v>
          </cell>
          <cell r="D273" t="str">
            <v xml:space="preserve"> </v>
          </cell>
          <cell r="E273">
            <v>0</v>
          </cell>
          <cell r="F273">
            <v>0</v>
          </cell>
          <cell r="G273">
            <v>3711</v>
          </cell>
          <cell r="H273" t="str">
            <v xml:space="preserve"> </v>
          </cell>
        </row>
        <row r="274">
          <cell r="A274" t="str">
            <v>1515-001-065</v>
          </cell>
          <cell r="B274" t="str">
            <v>Monitor 23.8" Dell</v>
          </cell>
          <cell r="C274">
            <v>3711</v>
          </cell>
          <cell r="D274" t="str">
            <v xml:space="preserve"> </v>
          </cell>
          <cell r="E274">
            <v>0</v>
          </cell>
          <cell r="F274">
            <v>0</v>
          </cell>
          <cell r="G274">
            <v>3711</v>
          </cell>
          <cell r="H274" t="str">
            <v xml:space="preserve"> </v>
          </cell>
        </row>
        <row r="275">
          <cell r="A275" t="str">
            <v>1515-001-066</v>
          </cell>
          <cell r="B275" t="str">
            <v>Monitor 23.8" Dell</v>
          </cell>
          <cell r="C275">
            <v>3711</v>
          </cell>
          <cell r="D275" t="str">
            <v xml:space="preserve"> </v>
          </cell>
          <cell r="E275">
            <v>0</v>
          </cell>
          <cell r="F275">
            <v>0</v>
          </cell>
          <cell r="G275">
            <v>3711</v>
          </cell>
          <cell r="H275" t="str">
            <v xml:space="preserve"> </v>
          </cell>
        </row>
        <row r="276">
          <cell r="A276" t="str">
            <v>1515-001-067</v>
          </cell>
          <cell r="B276" t="str">
            <v>Monitor 23.8" Dell</v>
          </cell>
          <cell r="C276">
            <v>3711</v>
          </cell>
          <cell r="D276" t="str">
            <v xml:space="preserve"> </v>
          </cell>
          <cell r="E276">
            <v>0</v>
          </cell>
          <cell r="F276">
            <v>0</v>
          </cell>
          <cell r="G276">
            <v>3711</v>
          </cell>
          <cell r="H276" t="str">
            <v xml:space="preserve"> </v>
          </cell>
        </row>
        <row r="277">
          <cell r="A277" t="str">
            <v>1515-001-068</v>
          </cell>
          <cell r="B277" t="str">
            <v>Monitor 23.8" Dell</v>
          </cell>
          <cell r="C277">
            <v>3711</v>
          </cell>
          <cell r="D277" t="str">
            <v xml:space="preserve"> </v>
          </cell>
          <cell r="E277">
            <v>0</v>
          </cell>
          <cell r="F277">
            <v>0</v>
          </cell>
          <cell r="G277">
            <v>3711</v>
          </cell>
          <cell r="H277" t="str">
            <v xml:space="preserve"> </v>
          </cell>
        </row>
        <row r="278">
          <cell r="A278" t="str">
            <v>1515-001-069</v>
          </cell>
          <cell r="B278" t="str">
            <v>Monitor 23.8" Dell</v>
          </cell>
          <cell r="C278">
            <v>3711</v>
          </cell>
          <cell r="D278" t="str">
            <v xml:space="preserve"> </v>
          </cell>
          <cell r="E278">
            <v>0</v>
          </cell>
          <cell r="F278">
            <v>0</v>
          </cell>
          <cell r="G278">
            <v>3711</v>
          </cell>
          <cell r="H278" t="str">
            <v xml:space="preserve"> </v>
          </cell>
        </row>
        <row r="279">
          <cell r="A279" t="str">
            <v>1515-001-070</v>
          </cell>
          <cell r="B279" t="str">
            <v>Computadora Dell Optiplex 3080 SFF</v>
          </cell>
          <cell r="C279">
            <v>16795.64</v>
          </cell>
          <cell r="D279" t="str">
            <v xml:space="preserve"> </v>
          </cell>
          <cell r="E279">
            <v>0</v>
          </cell>
          <cell r="F279">
            <v>0</v>
          </cell>
          <cell r="G279">
            <v>16795.64</v>
          </cell>
          <cell r="H279" t="str">
            <v xml:space="preserve"> </v>
          </cell>
        </row>
        <row r="280">
          <cell r="A280" t="str">
            <v>1515-001-071</v>
          </cell>
          <cell r="B280" t="str">
            <v>Computadora Dell Optiplex 3080 SFF</v>
          </cell>
          <cell r="C280">
            <v>16795.64</v>
          </cell>
          <cell r="D280" t="str">
            <v xml:space="preserve"> </v>
          </cell>
          <cell r="E280">
            <v>0</v>
          </cell>
          <cell r="F280">
            <v>0</v>
          </cell>
          <cell r="G280">
            <v>16795.64</v>
          </cell>
          <cell r="H280" t="str">
            <v xml:space="preserve"> </v>
          </cell>
        </row>
        <row r="281">
          <cell r="A281" t="str">
            <v>1515-001-072</v>
          </cell>
          <cell r="B281" t="str">
            <v>Computadora Dell Optiplex 3080 SFF</v>
          </cell>
          <cell r="C281">
            <v>16795.64</v>
          </cell>
          <cell r="D281" t="str">
            <v xml:space="preserve"> </v>
          </cell>
          <cell r="E281">
            <v>0</v>
          </cell>
          <cell r="F281">
            <v>0</v>
          </cell>
          <cell r="G281">
            <v>16795.64</v>
          </cell>
          <cell r="H281" t="str">
            <v xml:space="preserve"> </v>
          </cell>
        </row>
        <row r="282">
          <cell r="A282" t="str">
            <v>1515-001-073</v>
          </cell>
          <cell r="B282" t="str">
            <v>Computadora Dell Optiplex 3080 SFF</v>
          </cell>
          <cell r="C282">
            <v>16795.64</v>
          </cell>
          <cell r="D282" t="str">
            <v xml:space="preserve"> </v>
          </cell>
          <cell r="E282">
            <v>0</v>
          </cell>
          <cell r="F282">
            <v>0</v>
          </cell>
          <cell r="G282">
            <v>16795.64</v>
          </cell>
          <cell r="H282" t="str">
            <v xml:space="preserve"> </v>
          </cell>
        </row>
        <row r="283">
          <cell r="A283" t="str">
            <v>1515-001-074</v>
          </cell>
          <cell r="B283" t="str">
            <v>Computadora Dell Optiplex 3080 SFF</v>
          </cell>
          <cell r="C283">
            <v>16795.64</v>
          </cell>
          <cell r="D283" t="str">
            <v xml:space="preserve"> </v>
          </cell>
          <cell r="E283">
            <v>0</v>
          </cell>
          <cell r="F283">
            <v>0</v>
          </cell>
          <cell r="G283">
            <v>16795.64</v>
          </cell>
          <cell r="H283" t="str">
            <v xml:space="preserve"> </v>
          </cell>
        </row>
        <row r="284">
          <cell r="A284" t="str">
            <v>1515-001-075</v>
          </cell>
          <cell r="B284" t="str">
            <v>Computadora Dell Optiplex 3080 SFF</v>
          </cell>
          <cell r="C284">
            <v>16795.650000000001</v>
          </cell>
          <cell r="D284" t="str">
            <v xml:space="preserve"> </v>
          </cell>
          <cell r="E284">
            <v>0</v>
          </cell>
          <cell r="F284">
            <v>0</v>
          </cell>
          <cell r="G284">
            <v>16795.650000000001</v>
          </cell>
          <cell r="H284" t="str">
            <v xml:space="preserve"> </v>
          </cell>
        </row>
        <row r="285">
          <cell r="A285" t="str">
            <v>1519-000-000</v>
          </cell>
          <cell r="B285" t="str">
            <v>Otros mobiliarios y eq de admon</v>
          </cell>
          <cell r="C285">
            <v>151923.32</v>
          </cell>
          <cell r="D285" t="str">
            <v xml:space="preserve"> </v>
          </cell>
          <cell r="E285">
            <v>0</v>
          </cell>
          <cell r="F285">
            <v>0</v>
          </cell>
          <cell r="G285">
            <v>151923.32</v>
          </cell>
          <cell r="H285" t="str">
            <v xml:space="preserve"> </v>
          </cell>
        </row>
        <row r="286">
          <cell r="A286" t="str">
            <v>1519-001-000</v>
          </cell>
          <cell r="B286" t="str">
            <v>Otros mobiliarios y equipos de administración</v>
          </cell>
          <cell r="C286">
            <v>151923.32</v>
          </cell>
          <cell r="D286" t="str">
            <v xml:space="preserve"> </v>
          </cell>
          <cell r="E286">
            <v>0</v>
          </cell>
          <cell r="F286">
            <v>0</v>
          </cell>
          <cell r="G286">
            <v>151923.32</v>
          </cell>
          <cell r="H286" t="str">
            <v xml:space="preserve"> </v>
          </cell>
        </row>
        <row r="287">
          <cell r="A287" t="str">
            <v>1519-001-001</v>
          </cell>
          <cell r="B287" t="str">
            <v>Minisplit</v>
          </cell>
          <cell r="C287">
            <v>0</v>
          </cell>
          <cell r="D287" t="str">
            <v xml:space="preserve"> </v>
          </cell>
          <cell r="E287">
            <v>0</v>
          </cell>
          <cell r="F287">
            <v>0</v>
          </cell>
          <cell r="G287">
            <v>0</v>
          </cell>
          <cell r="H287" t="str">
            <v xml:space="preserve"> </v>
          </cell>
        </row>
        <row r="288">
          <cell r="A288" t="str">
            <v>1519-001-002</v>
          </cell>
          <cell r="B288" t="str">
            <v>MinisplitWhirlpool 6067 Presidencia</v>
          </cell>
          <cell r="C288">
            <v>11484</v>
          </cell>
          <cell r="D288" t="str">
            <v xml:space="preserve"> </v>
          </cell>
          <cell r="E288">
            <v>0</v>
          </cell>
          <cell r="F288">
            <v>0</v>
          </cell>
          <cell r="G288">
            <v>11484</v>
          </cell>
          <cell r="H288" t="str">
            <v xml:space="preserve"> </v>
          </cell>
        </row>
        <row r="289">
          <cell r="A289" t="str">
            <v>1519-001-003</v>
          </cell>
          <cell r="B289" t="str">
            <v>Minisplit Whirlpool 6067 1/2 Ponencia dos</v>
          </cell>
          <cell r="C289">
            <v>11484</v>
          </cell>
          <cell r="D289" t="str">
            <v xml:space="preserve"> </v>
          </cell>
          <cell r="E289">
            <v>0</v>
          </cell>
          <cell r="F289">
            <v>0</v>
          </cell>
          <cell r="G289">
            <v>11484</v>
          </cell>
          <cell r="H289" t="str">
            <v xml:space="preserve"> </v>
          </cell>
        </row>
        <row r="290">
          <cell r="A290" t="str">
            <v>1519-001-004</v>
          </cell>
          <cell r="B290" t="str">
            <v>Minisplit Whirlpool 6067 2/2 Ponencia dos</v>
          </cell>
          <cell r="C290">
            <v>11484</v>
          </cell>
          <cell r="D290" t="str">
            <v xml:space="preserve"> </v>
          </cell>
          <cell r="E290">
            <v>0</v>
          </cell>
          <cell r="F290">
            <v>0</v>
          </cell>
          <cell r="G290">
            <v>11484</v>
          </cell>
          <cell r="H290" t="str">
            <v xml:space="preserve"> </v>
          </cell>
        </row>
        <row r="291">
          <cell r="A291" t="str">
            <v>1519-001-005</v>
          </cell>
          <cell r="B291" t="str">
            <v>Minisplit Inverter con base (oficialia)</v>
          </cell>
          <cell r="C291">
            <v>12644</v>
          </cell>
          <cell r="D291" t="str">
            <v xml:space="preserve"> </v>
          </cell>
          <cell r="E291">
            <v>0</v>
          </cell>
          <cell r="F291">
            <v>0</v>
          </cell>
          <cell r="G291">
            <v>12644</v>
          </cell>
          <cell r="H291" t="str">
            <v xml:space="preserve"> </v>
          </cell>
        </row>
        <row r="292">
          <cell r="A292" t="str">
            <v>1519-001-006</v>
          </cell>
          <cell r="B292" t="str">
            <v>Minisplit Inverter (ponencia tres)</v>
          </cell>
          <cell r="C292">
            <v>12528</v>
          </cell>
          <cell r="D292" t="str">
            <v xml:space="preserve"> </v>
          </cell>
          <cell r="E292">
            <v>0</v>
          </cell>
          <cell r="F292">
            <v>0</v>
          </cell>
          <cell r="G292">
            <v>12528</v>
          </cell>
          <cell r="H292" t="str">
            <v xml:space="preserve"> </v>
          </cell>
        </row>
        <row r="293">
          <cell r="A293" t="str">
            <v>1519-001-007</v>
          </cell>
          <cell r="B293" t="str">
            <v>Pistola Sanitizante</v>
          </cell>
          <cell r="C293">
            <v>2900</v>
          </cell>
          <cell r="D293" t="str">
            <v xml:space="preserve"> </v>
          </cell>
          <cell r="E293">
            <v>0</v>
          </cell>
          <cell r="F293">
            <v>0</v>
          </cell>
          <cell r="G293">
            <v>2900</v>
          </cell>
          <cell r="H293" t="str">
            <v xml:space="preserve"> </v>
          </cell>
        </row>
        <row r="294">
          <cell r="A294" t="str">
            <v>1519-001-008</v>
          </cell>
          <cell r="B294" t="str">
            <v>4 Lamparas UVC para desinfeccion</v>
          </cell>
          <cell r="C294">
            <v>2041.6</v>
          </cell>
          <cell r="D294" t="str">
            <v xml:space="preserve"> </v>
          </cell>
          <cell r="E294">
            <v>0</v>
          </cell>
          <cell r="F294">
            <v>0</v>
          </cell>
          <cell r="G294">
            <v>2041.6</v>
          </cell>
          <cell r="H294" t="str">
            <v xml:space="preserve"> </v>
          </cell>
        </row>
        <row r="295">
          <cell r="A295" t="str">
            <v>1519-001-009</v>
          </cell>
          <cell r="B295" t="str">
            <v>2 Lamparas UVC para desinfeccion</v>
          </cell>
          <cell r="C295">
            <v>1020.8</v>
          </cell>
          <cell r="D295" t="str">
            <v xml:space="preserve"> </v>
          </cell>
          <cell r="E295">
            <v>0</v>
          </cell>
          <cell r="F295">
            <v>0</v>
          </cell>
          <cell r="G295">
            <v>1020.8</v>
          </cell>
          <cell r="H295" t="str">
            <v xml:space="preserve"> </v>
          </cell>
        </row>
        <row r="296">
          <cell r="A296" t="str">
            <v>1519-001-010</v>
          </cell>
          <cell r="B296" t="str">
            <v>Cabina Desinfectante</v>
          </cell>
          <cell r="C296">
            <v>20315.54</v>
          </cell>
          <cell r="D296" t="str">
            <v xml:space="preserve"> </v>
          </cell>
          <cell r="E296">
            <v>0</v>
          </cell>
          <cell r="F296">
            <v>0</v>
          </cell>
          <cell r="G296">
            <v>20315.54</v>
          </cell>
          <cell r="H296" t="str">
            <v xml:space="preserve"> </v>
          </cell>
        </row>
        <row r="297">
          <cell r="A297" t="str">
            <v>1519-001-011</v>
          </cell>
          <cell r="B297" t="str">
            <v>Minisplit Frikko Ponencia uno</v>
          </cell>
          <cell r="C297">
            <v>12620.8</v>
          </cell>
          <cell r="D297" t="str">
            <v xml:space="preserve"> </v>
          </cell>
          <cell r="E297">
            <v>0</v>
          </cell>
          <cell r="F297">
            <v>0</v>
          </cell>
          <cell r="G297">
            <v>12620.8</v>
          </cell>
          <cell r="H297" t="str">
            <v xml:space="preserve"> </v>
          </cell>
        </row>
        <row r="298">
          <cell r="A298" t="str">
            <v>1519-001-012</v>
          </cell>
          <cell r="B298" t="str">
            <v>Minisplit frikko Recuersos materiales</v>
          </cell>
          <cell r="C298">
            <v>12620.8</v>
          </cell>
          <cell r="D298" t="str">
            <v xml:space="preserve"> </v>
          </cell>
          <cell r="E298">
            <v>0</v>
          </cell>
          <cell r="F298">
            <v>0</v>
          </cell>
          <cell r="G298">
            <v>12620.8</v>
          </cell>
          <cell r="H298" t="str">
            <v xml:space="preserve"> </v>
          </cell>
        </row>
        <row r="299">
          <cell r="A299" t="str">
            <v>1519-001-013</v>
          </cell>
          <cell r="B299" t="str">
            <v>Minisplit Frikko Ponencia Uno</v>
          </cell>
          <cell r="C299">
            <v>12620.8</v>
          </cell>
          <cell r="D299" t="str">
            <v xml:space="preserve"> </v>
          </cell>
          <cell r="E299">
            <v>0</v>
          </cell>
          <cell r="F299">
            <v>0</v>
          </cell>
          <cell r="G299">
            <v>12620.8</v>
          </cell>
          <cell r="H299" t="str">
            <v xml:space="preserve"> </v>
          </cell>
        </row>
        <row r="300">
          <cell r="A300" t="str">
            <v>1519-001-014</v>
          </cell>
          <cell r="B300" t="str">
            <v>Termometro K9 Plus Tripie c/dispensador (tribunal)</v>
          </cell>
          <cell r="C300">
            <v>2552</v>
          </cell>
          <cell r="D300" t="str">
            <v xml:space="preserve"> </v>
          </cell>
          <cell r="E300">
            <v>0</v>
          </cell>
          <cell r="F300">
            <v>0</v>
          </cell>
          <cell r="G300">
            <v>2552</v>
          </cell>
          <cell r="H300" t="str">
            <v xml:space="preserve"> </v>
          </cell>
        </row>
        <row r="301">
          <cell r="A301" t="str">
            <v>1519-001-015</v>
          </cell>
          <cell r="B301" t="str">
            <v>Termometro K9 Plus Tripie c/dispensador (admon)</v>
          </cell>
          <cell r="C301">
            <v>2552</v>
          </cell>
          <cell r="D301" t="str">
            <v xml:space="preserve"> </v>
          </cell>
          <cell r="E301">
            <v>0</v>
          </cell>
          <cell r="F301">
            <v>0</v>
          </cell>
          <cell r="G301">
            <v>2552</v>
          </cell>
          <cell r="H301" t="str">
            <v xml:space="preserve"> </v>
          </cell>
        </row>
        <row r="302">
          <cell r="A302" t="str">
            <v>1519-001-016</v>
          </cell>
          <cell r="B302" t="str">
            <v xml:space="preserve">Termometro K9 Plus Tripie c/dispesador (oficialia </v>
          </cell>
          <cell r="C302">
            <v>2552</v>
          </cell>
          <cell r="D302" t="str">
            <v xml:space="preserve"> </v>
          </cell>
          <cell r="E302">
            <v>0</v>
          </cell>
          <cell r="F302">
            <v>0</v>
          </cell>
          <cell r="G302">
            <v>2552</v>
          </cell>
          <cell r="H302" t="str">
            <v xml:space="preserve"> </v>
          </cell>
        </row>
        <row r="303">
          <cell r="A303" t="str">
            <v>1519-001-017</v>
          </cell>
          <cell r="B303" t="str">
            <v>Termometro K9 Plus Tripie c/dispensador (montañas</v>
          </cell>
          <cell r="C303">
            <v>2552</v>
          </cell>
          <cell r="D303" t="str">
            <v xml:space="preserve"> </v>
          </cell>
          <cell r="E303">
            <v>0</v>
          </cell>
          <cell r="F303">
            <v>0</v>
          </cell>
          <cell r="G303">
            <v>2552</v>
          </cell>
          <cell r="H303" t="str">
            <v xml:space="preserve"> </v>
          </cell>
        </row>
        <row r="304">
          <cell r="A304" t="str">
            <v>1519-001-018</v>
          </cell>
          <cell r="B304" t="str">
            <v xml:space="preserve">Arbol  Creekside 2.74M, 550L (navideño) </v>
          </cell>
          <cell r="C304">
            <v>6299</v>
          </cell>
          <cell r="D304" t="str">
            <v xml:space="preserve"> </v>
          </cell>
          <cell r="E304">
            <v>0</v>
          </cell>
          <cell r="F304">
            <v>0</v>
          </cell>
          <cell r="G304">
            <v>6299</v>
          </cell>
          <cell r="H304" t="str">
            <v xml:space="preserve"> </v>
          </cell>
        </row>
        <row r="305">
          <cell r="A305" t="str">
            <v>1519-001-019</v>
          </cell>
          <cell r="B305" t="str">
            <v>Adornos Navideños</v>
          </cell>
          <cell r="C305">
            <v>11651.98</v>
          </cell>
          <cell r="D305" t="str">
            <v xml:space="preserve"> </v>
          </cell>
          <cell r="E305">
            <v>0</v>
          </cell>
          <cell r="F305">
            <v>0</v>
          </cell>
          <cell r="G305">
            <v>11651.98</v>
          </cell>
          <cell r="H305" t="str">
            <v xml:space="preserve"> </v>
          </cell>
        </row>
        <row r="306">
          <cell r="A306" t="str">
            <v>1521-000-000</v>
          </cell>
          <cell r="B306" t="str">
            <v>Equipos y aparatos audiovisuales</v>
          </cell>
          <cell r="C306">
            <v>41115.019999999997</v>
          </cell>
          <cell r="D306" t="str">
            <v xml:space="preserve"> </v>
          </cell>
          <cell r="E306">
            <v>0</v>
          </cell>
          <cell r="F306">
            <v>0</v>
          </cell>
          <cell r="G306">
            <v>41115.019999999997</v>
          </cell>
          <cell r="H306" t="str">
            <v xml:space="preserve"> </v>
          </cell>
        </row>
        <row r="307">
          <cell r="A307" t="str">
            <v>1521-001-000</v>
          </cell>
          <cell r="B307" t="str">
            <v>Equipos y aparatos audiovisuales</v>
          </cell>
          <cell r="C307">
            <v>41115.019999999997</v>
          </cell>
          <cell r="D307" t="str">
            <v xml:space="preserve"> </v>
          </cell>
          <cell r="E307">
            <v>0</v>
          </cell>
          <cell r="F307">
            <v>0</v>
          </cell>
          <cell r="G307">
            <v>41115.019999999997</v>
          </cell>
          <cell r="H307" t="str">
            <v xml:space="preserve"> </v>
          </cell>
        </row>
        <row r="308">
          <cell r="A308" t="str">
            <v>1521-001-001</v>
          </cell>
          <cell r="B308" t="str">
            <v>Proyector</v>
          </cell>
          <cell r="C308">
            <v>0</v>
          </cell>
          <cell r="D308" t="str">
            <v xml:space="preserve"> </v>
          </cell>
          <cell r="E308">
            <v>0</v>
          </cell>
          <cell r="F308">
            <v>0</v>
          </cell>
          <cell r="G308">
            <v>0</v>
          </cell>
          <cell r="H308" t="str">
            <v xml:space="preserve"> </v>
          </cell>
        </row>
        <row r="309">
          <cell r="A309" t="str">
            <v>1521-001-002</v>
          </cell>
          <cell r="B309" t="str">
            <v>6 Camaras Web 1080 p/video conferencia Ponencia tr</v>
          </cell>
          <cell r="C309">
            <v>6187.44</v>
          </cell>
          <cell r="D309" t="str">
            <v xml:space="preserve"> </v>
          </cell>
          <cell r="E309">
            <v>0</v>
          </cell>
          <cell r="F309">
            <v>0</v>
          </cell>
          <cell r="G309">
            <v>6187.44</v>
          </cell>
          <cell r="H309" t="str">
            <v xml:space="preserve"> </v>
          </cell>
        </row>
        <row r="310">
          <cell r="A310" t="str">
            <v>1521-001-003</v>
          </cell>
          <cell r="B310" t="str">
            <v>2 Camaras CCTV1080</v>
          </cell>
          <cell r="C310">
            <v>3828</v>
          </cell>
          <cell r="D310" t="str">
            <v xml:space="preserve"> </v>
          </cell>
          <cell r="E310">
            <v>0</v>
          </cell>
          <cell r="F310">
            <v>0</v>
          </cell>
          <cell r="G310">
            <v>3828</v>
          </cell>
          <cell r="H310" t="str">
            <v xml:space="preserve"> </v>
          </cell>
        </row>
        <row r="311">
          <cell r="A311" t="str">
            <v>1521-001-004</v>
          </cell>
          <cell r="B311" t="str">
            <v>9 Camaras Web Brobotix HD1920</v>
          </cell>
          <cell r="C311">
            <v>8451.08</v>
          </cell>
          <cell r="D311" t="str">
            <v xml:space="preserve"> </v>
          </cell>
          <cell r="E311">
            <v>0</v>
          </cell>
          <cell r="F311">
            <v>0</v>
          </cell>
          <cell r="G311">
            <v>8451.08</v>
          </cell>
          <cell r="H311" t="str">
            <v xml:space="preserve"> </v>
          </cell>
        </row>
        <row r="312">
          <cell r="A312" t="str">
            <v>1521-001-005</v>
          </cell>
          <cell r="B312" t="str">
            <v>2 camaras cctv 1080 dia/noche</v>
          </cell>
          <cell r="C312">
            <v>3712</v>
          </cell>
          <cell r="D312" t="str">
            <v xml:space="preserve"> </v>
          </cell>
          <cell r="E312">
            <v>0</v>
          </cell>
          <cell r="F312">
            <v>0</v>
          </cell>
          <cell r="G312">
            <v>3712</v>
          </cell>
          <cell r="H312" t="str">
            <v xml:space="preserve"> </v>
          </cell>
        </row>
        <row r="313">
          <cell r="A313" t="str">
            <v>1521-001-006</v>
          </cell>
          <cell r="B313" t="str">
            <v>Disco Duro SATA 2TB serie WD PURPLE OIC</v>
          </cell>
          <cell r="C313">
            <v>1589.39</v>
          </cell>
          <cell r="D313" t="str">
            <v xml:space="preserve"> </v>
          </cell>
          <cell r="E313">
            <v>0</v>
          </cell>
          <cell r="F313">
            <v>0</v>
          </cell>
          <cell r="G313">
            <v>1589.39</v>
          </cell>
          <cell r="H313" t="str">
            <v xml:space="preserve"> </v>
          </cell>
        </row>
        <row r="314">
          <cell r="A314" t="str">
            <v>1521-001-007</v>
          </cell>
          <cell r="B314" t="str">
            <v>3 camaras Gran Angular 100 gardos de Vision OIC</v>
          </cell>
          <cell r="C314">
            <v>2368.6999999999998</v>
          </cell>
          <cell r="D314" t="str">
            <v xml:space="preserve"> </v>
          </cell>
          <cell r="E314">
            <v>0</v>
          </cell>
          <cell r="F314">
            <v>0</v>
          </cell>
          <cell r="G314">
            <v>2368.6999999999998</v>
          </cell>
          <cell r="H314" t="str">
            <v xml:space="preserve"> </v>
          </cell>
        </row>
        <row r="315">
          <cell r="A315" t="str">
            <v>1521-001-008</v>
          </cell>
          <cell r="B315" t="str">
            <v>2 camaras Gran Angular 106 OIC y presidencia</v>
          </cell>
          <cell r="C315">
            <v>2021.32</v>
          </cell>
          <cell r="D315" t="str">
            <v xml:space="preserve"> </v>
          </cell>
          <cell r="E315">
            <v>0</v>
          </cell>
          <cell r="F315">
            <v>0</v>
          </cell>
          <cell r="G315">
            <v>2021.32</v>
          </cell>
          <cell r="H315" t="str">
            <v xml:space="preserve"> </v>
          </cell>
        </row>
        <row r="316">
          <cell r="A316" t="str">
            <v>1521-001-009</v>
          </cell>
          <cell r="B316" t="str">
            <v>DVR 4 megapixeles / 8 canales OIC</v>
          </cell>
          <cell r="C316">
            <v>3478.43</v>
          </cell>
          <cell r="D316" t="str">
            <v xml:space="preserve"> </v>
          </cell>
          <cell r="E316">
            <v>0</v>
          </cell>
          <cell r="F316">
            <v>0</v>
          </cell>
          <cell r="G316">
            <v>3478.43</v>
          </cell>
          <cell r="H316" t="str">
            <v xml:space="preserve"> </v>
          </cell>
        </row>
        <row r="317">
          <cell r="A317" t="str">
            <v>1521-001-010</v>
          </cell>
          <cell r="B317" t="str">
            <v>DVR 4 mEGAPIXELES/16 canales TURBOHD+8 (TEJA)</v>
          </cell>
          <cell r="C317">
            <v>6380</v>
          </cell>
          <cell r="D317" t="str">
            <v xml:space="preserve"> </v>
          </cell>
          <cell r="E317">
            <v>0</v>
          </cell>
          <cell r="F317">
            <v>0</v>
          </cell>
          <cell r="G317">
            <v>6380</v>
          </cell>
          <cell r="H317" t="str">
            <v xml:space="preserve"> </v>
          </cell>
        </row>
        <row r="318">
          <cell r="A318" t="str">
            <v>1521-001-011</v>
          </cell>
          <cell r="B318" t="str">
            <v>Camara tipo domo (ponencia tres)</v>
          </cell>
          <cell r="C318">
            <v>1010.66</v>
          </cell>
          <cell r="D318" t="str">
            <v xml:space="preserve"> </v>
          </cell>
          <cell r="E318">
            <v>0</v>
          </cell>
          <cell r="F318">
            <v>0</v>
          </cell>
          <cell r="G318">
            <v>1010.66</v>
          </cell>
          <cell r="H318" t="str">
            <v xml:space="preserve"> </v>
          </cell>
        </row>
        <row r="319">
          <cell r="A319" t="str">
            <v>1521-001-012</v>
          </cell>
          <cell r="B319" t="str">
            <v>Camara HD CCTV (area trabajo)</v>
          </cell>
          <cell r="C319">
            <v>2088</v>
          </cell>
          <cell r="D319" t="str">
            <v xml:space="preserve"> </v>
          </cell>
          <cell r="E319">
            <v>0</v>
          </cell>
          <cell r="F319">
            <v>0</v>
          </cell>
          <cell r="G319">
            <v>2088</v>
          </cell>
          <cell r="H319" t="str">
            <v xml:space="preserve"> </v>
          </cell>
        </row>
        <row r="320">
          <cell r="A320" t="str">
            <v>1541-000-000</v>
          </cell>
          <cell r="B320" t="str">
            <v>Equipo de transporte</v>
          </cell>
          <cell r="C320">
            <v>833970</v>
          </cell>
          <cell r="D320" t="str">
            <v xml:space="preserve"> </v>
          </cell>
          <cell r="E320">
            <v>0</v>
          </cell>
          <cell r="F320">
            <v>0</v>
          </cell>
          <cell r="G320">
            <v>833970</v>
          </cell>
          <cell r="H320" t="str">
            <v xml:space="preserve"> </v>
          </cell>
        </row>
        <row r="321">
          <cell r="A321" t="str">
            <v>1541-001-000</v>
          </cell>
          <cell r="B321" t="str">
            <v>Equipo de transporte</v>
          </cell>
          <cell r="C321">
            <v>833970</v>
          </cell>
          <cell r="D321" t="str">
            <v xml:space="preserve"> </v>
          </cell>
          <cell r="E321">
            <v>0</v>
          </cell>
          <cell r="F321">
            <v>0</v>
          </cell>
          <cell r="G321">
            <v>833970</v>
          </cell>
          <cell r="H321" t="str">
            <v xml:space="preserve"> </v>
          </cell>
        </row>
        <row r="322">
          <cell r="A322" t="str">
            <v>1541-001-001</v>
          </cell>
          <cell r="B322" t="str">
            <v>Jetta comfortline  2019 Serie 3VWP6BU3KM258592</v>
          </cell>
          <cell r="C322">
            <v>336990</v>
          </cell>
          <cell r="D322" t="str">
            <v xml:space="preserve"> </v>
          </cell>
          <cell r="E322">
            <v>0</v>
          </cell>
          <cell r="F322">
            <v>0</v>
          </cell>
          <cell r="G322">
            <v>336990</v>
          </cell>
          <cell r="H322" t="str">
            <v xml:space="preserve"> </v>
          </cell>
        </row>
        <row r="323">
          <cell r="A323" t="str">
            <v>1541-001-002</v>
          </cell>
          <cell r="B323" t="str">
            <v>Vento comfortline 2020 Serie MEX5H2605LT032423</v>
          </cell>
          <cell r="C323">
            <v>231990</v>
          </cell>
          <cell r="D323" t="str">
            <v xml:space="preserve"> </v>
          </cell>
          <cell r="E323">
            <v>0</v>
          </cell>
          <cell r="F323">
            <v>0</v>
          </cell>
          <cell r="G323">
            <v>231990</v>
          </cell>
          <cell r="H323" t="str">
            <v xml:space="preserve"> </v>
          </cell>
        </row>
        <row r="324">
          <cell r="A324" t="str">
            <v>1541-001-003</v>
          </cell>
          <cell r="B324" t="str">
            <v>Vento Startline 2021 Serie MEX5A2601MT128748</v>
          </cell>
          <cell r="C324">
            <v>264990</v>
          </cell>
          <cell r="D324" t="str">
            <v xml:space="preserve"> </v>
          </cell>
          <cell r="E324">
            <v>0</v>
          </cell>
          <cell r="F324">
            <v>0</v>
          </cell>
          <cell r="G324">
            <v>264990</v>
          </cell>
          <cell r="H324" t="str">
            <v xml:space="preserve"> </v>
          </cell>
        </row>
        <row r="325">
          <cell r="A325" t="str">
            <v>1565-000-000</v>
          </cell>
          <cell r="B325" t="str">
            <v>Equipo de comunicación y telecomunicación</v>
          </cell>
          <cell r="C325">
            <v>0</v>
          </cell>
          <cell r="D325" t="str">
            <v xml:space="preserve"> </v>
          </cell>
          <cell r="E325">
            <v>0</v>
          </cell>
          <cell r="F325">
            <v>0</v>
          </cell>
          <cell r="G325">
            <v>0</v>
          </cell>
          <cell r="H325" t="str">
            <v xml:space="preserve"> </v>
          </cell>
        </row>
        <row r="326">
          <cell r="A326" t="str">
            <v>1565-001-000</v>
          </cell>
          <cell r="B326" t="str">
            <v>Equipo de comunicación y telecomunicación</v>
          </cell>
          <cell r="C326">
            <v>0</v>
          </cell>
          <cell r="D326" t="str">
            <v xml:space="preserve"> </v>
          </cell>
          <cell r="E326">
            <v>0</v>
          </cell>
          <cell r="F326">
            <v>0</v>
          </cell>
          <cell r="G326">
            <v>0</v>
          </cell>
          <cell r="H326" t="str">
            <v xml:space="preserve"> </v>
          </cell>
        </row>
        <row r="327">
          <cell r="A327" t="str">
            <v>1591-000-000</v>
          </cell>
          <cell r="B327" t="str">
            <v>Software</v>
          </cell>
          <cell r="C327">
            <v>20417.16</v>
          </cell>
          <cell r="D327" t="str">
            <v xml:space="preserve"> </v>
          </cell>
          <cell r="E327">
            <v>0</v>
          </cell>
          <cell r="F327">
            <v>0</v>
          </cell>
          <cell r="G327">
            <v>20417.16</v>
          </cell>
          <cell r="H327" t="str">
            <v xml:space="preserve"> </v>
          </cell>
        </row>
        <row r="328">
          <cell r="A328" t="str">
            <v>1600-000-000</v>
          </cell>
          <cell r="B328" t="str">
            <v>Depreciaciones y amortizaciones</v>
          </cell>
          <cell r="C328" t="str">
            <v xml:space="preserve"> </v>
          </cell>
          <cell r="D328">
            <v>0</v>
          </cell>
          <cell r="E328">
            <v>0</v>
          </cell>
          <cell r="F328">
            <v>0</v>
          </cell>
          <cell r="G328" t="str">
            <v xml:space="preserve"> </v>
          </cell>
          <cell r="H328">
            <v>0</v>
          </cell>
        </row>
        <row r="329">
          <cell r="A329" t="str">
            <v>1602-000-000</v>
          </cell>
          <cell r="B329" t="str">
            <v>Dpn acumulada de inmuebles</v>
          </cell>
          <cell r="C329" t="str">
            <v xml:space="preserve"> </v>
          </cell>
          <cell r="D329">
            <v>0</v>
          </cell>
          <cell r="E329">
            <v>0</v>
          </cell>
          <cell r="F329">
            <v>0</v>
          </cell>
          <cell r="G329" t="str">
            <v xml:space="preserve"> </v>
          </cell>
          <cell r="H329">
            <v>0</v>
          </cell>
        </row>
        <row r="330">
          <cell r="A330" t="str">
            <v>1603-000-000</v>
          </cell>
          <cell r="B330" t="str">
            <v>Dpn acumulada eq de transporte</v>
          </cell>
          <cell r="C330" t="str">
            <v xml:space="preserve"> </v>
          </cell>
          <cell r="D330">
            <v>0</v>
          </cell>
          <cell r="E330">
            <v>0</v>
          </cell>
          <cell r="F330">
            <v>0</v>
          </cell>
          <cell r="G330" t="str">
            <v xml:space="preserve"> </v>
          </cell>
          <cell r="H330">
            <v>0</v>
          </cell>
        </row>
        <row r="331">
          <cell r="A331" t="str">
            <v>1604-000-000</v>
          </cell>
          <cell r="B331" t="str">
            <v>Dpn acumulada de mobiliario y equipo</v>
          </cell>
          <cell r="C331" t="str">
            <v xml:space="preserve"> </v>
          </cell>
          <cell r="D331">
            <v>0</v>
          </cell>
          <cell r="E331">
            <v>0</v>
          </cell>
          <cell r="F331">
            <v>0</v>
          </cell>
          <cell r="G331" t="str">
            <v xml:space="preserve"> </v>
          </cell>
          <cell r="H331">
            <v>0</v>
          </cell>
        </row>
        <row r="332">
          <cell r="A332" t="str">
            <v>1605-000-000</v>
          </cell>
          <cell r="B332" t="str">
            <v>Dpn acumulada equipo de computo</v>
          </cell>
          <cell r="C332" t="str">
            <v xml:space="preserve"> </v>
          </cell>
          <cell r="D332">
            <v>0</v>
          </cell>
          <cell r="E332">
            <v>0</v>
          </cell>
          <cell r="F332">
            <v>0</v>
          </cell>
          <cell r="G332" t="str">
            <v xml:space="preserve"> </v>
          </cell>
          <cell r="H332">
            <v>0</v>
          </cell>
        </row>
        <row r="333">
          <cell r="A333" t="str">
            <v>2000-000-000</v>
          </cell>
          <cell r="B333" t="str">
            <v>PASIVO</v>
          </cell>
          <cell r="C333" t="str">
            <v xml:space="preserve"> </v>
          </cell>
          <cell r="D333">
            <v>0</v>
          </cell>
          <cell r="E333">
            <v>0</v>
          </cell>
          <cell r="F333">
            <v>0</v>
          </cell>
          <cell r="G333" t="str">
            <v xml:space="preserve"> </v>
          </cell>
          <cell r="H333">
            <v>0</v>
          </cell>
        </row>
        <row r="334">
          <cell r="A334" t="str">
            <v>2100-000-000</v>
          </cell>
          <cell r="B334" t="str">
            <v>Pasivo circulante o a corto plazo</v>
          </cell>
          <cell r="C334" t="str">
            <v xml:space="preserve"> </v>
          </cell>
          <cell r="D334">
            <v>0</v>
          </cell>
          <cell r="E334">
            <v>0</v>
          </cell>
          <cell r="F334">
            <v>0</v>
          </cell>
          <cell r="G334" t="str">
            <v xml:space="preserve"> </v>
          </cell>
          <cell r="H334">
            <v>0</v>
          </cell>
        </row>
        <row r="335">
          <cell r="A335" t="str">
            <v>2101-000-000</v>
          </cell>
          <cell r="B335" t="str">
            <v>Impuestos por pagar</v>
          </cell>
          <cell r="C335" t="str">
            <v xml:space="preserve"> </v>
          </cell>
          <cell r="D335">
            <v>9679148.8900000006</v>
          </cell>
          <cell r="E335">
            <v>976423.61</v>
          </cell>
          <cell r="F335">
            <v>1651611.72</v>
          </cell>
          <cell r="G335" t="str">
            <v xml:space="preserve"> </v>
          </cell>
          <cell r="H335">
            <v>10354337</v>
          </cell>
        </row>
        <row r="336">
          <cell r="A336" t="str">
            <v>2101-001-000</v>
          </cell>
          <cell r="B336" t="str">
            <v>ISR retenido sobre salarios</v>
          </cell>
          <cell r="C336" t="str">
            <v xml:space="preserve"> </v>
          </cell>
          <cell r="D336">
            <v>829083.84</v>
          </cell>
          <cell r="E336">
            <v>829083.84</v>
          </cell>
          <cell r="F336">
            <v>899956.94</v>
          </cell>
          <cell r="G336" t="str">
            <v xml:space="preserve"> </v>
          </cell>
          <cell r="H336">
            <v>899956.94</v>
          </cell>
        </row>
        <row r="337">
          <cell r="A337" t="str">
            <v>2101-002-000</v>
          </cell>
          <cell r="B337" t="str">
            <v>Impuesto sobre nóminas</v>
          </cell>
          <cell r="C337" t="str">
            <v xml:space="preserve"> </v>
          </cell>
          <cell r="D337">
            <v>0</v>
          </cell>
          <cell r="E337">
            <v>0</v>
          </cell>
          <cell r="F337">
            <v>0</v>
          </cell>
          <cell r="G337" t="str">
            <v xml:space="preserve"> </v>
          </cell>
          <cell r="H337">
            <v>0</v>
          </cell>
        </row>
        <row r="338">
          <cell r="A338" t="str">
            <v>2101-003-000</v>
          </cell>
          <cell r="B338" t="str">
            <v>ISR retenido sobre honorarios</v>
          </cell>
          <cell r="C338" t="str">
            <v xml:space="preserve"> </v>
          </cell>
          <cell r="D338">
            <v>0</v>
          </cell>
          <cell r="E338">
            <v>0</v>
          </cell>
          <cell r="F338">
            <v>0</v>
          </cell>
          <cell r="G338" t="str">
            <v xml:space="preserve"> </v>
          </cell>
          <cell r="H338">
            <v>0</v>
          </cell>
        </row>
        <row r="339">
          <cell r="A339" t="str">
            <v>2101-003-001</v>
          </cell>
          <cell r="B339" t="str">
            <v>Ramirez Ponce Nestor</v>
          </cell>
          <cell r="C339" t="str">
            <v xml:space="preserve"> </v>
          </cell>
          <cell r="D339">
            <v>0</v>
          </cell>
          <cell r="E339">
            <v>0</v>
          </cell>
          <cell r="F339">
            <v>0</v>
          </cell>
          <cell r="G339" t="str">
            <v xml:space="preserve"> </v>
          </cell>
          <cell r="H339">
            <v>0</v>
          </cell>
        </row>
        <row r="340">
          <cell r="A340" t="str">
            <v>2101-003-002</v>
          </cell>
          <cell r="B340" t="str">
            <v>Verdin Zendejas Gabriel Adrian</v>
          </cell>
          <cell r="C340" t="str">
            <v xml:space="preserve"> </v>
          </cell>
          <cell r="D340">
            <v>0</v>
          </cell>
          <cell r="E340">
            <v>0</v>
          </cell>
          <cell r="F340">
            <v>0</v>
          </cell>
          <cell r="G340" t="str">
            <v xml:space="preserve"> </v>
          </cell>
          <cell r="H340">
            <v>0</v>
          </cell>
        </row>
        <row r="341">
          <cell r="A341" t="str">
            <v>2101-004-000</v>
          </cell>
          <cell r="B341" t="str">
            <v>Iva retenido</v>
          </cell>
          <cell r="C341" t="str">
            <v xml:space="preserve"> </v>
          </cell>
          <cell r="D341">
            <v>0</v>
          </cell>
          <cell r="E341">
            <v>0</v>
          </cell>
          <cell r="F341">
            <v>0</v>
          </cell>
          <cell r="G341" t="str">
            <v xml:space="preserve"> </v>
          </cell>
          <cell r="H341">
            <v>0</v>
          </cell>
        </row>
        <row r="342">
          <cell r="A342" t="str">
            <v>2101-004-001</v>
          </cell>
          <cell r="B342" t="str">
            <v>Ramirez Ponce Nestor</v>
          </cell>
          <cell r="C342" t="str">
            <v xml:space="preserve"> </v>
          </cell>
          <cell r="D342">
            <v>0</v>
          </cell>
          <cell r="E342">
            <v>0</v>
          </cell>
          <cell r="F342">
            <v>0</v>
          </cell>
          <cell r="G342" t="str">
            <v xml:space="preserve"> </v>
          </cell>
          <cell r="H342">
            <v>0</v>
          </cell>
        </row>
        <row r="343">
          <cell r="A343" t="str">
            <v>2101-005-000</v>
          </cell>
          <cell r="B343" t="str">
            <v>Retenciones a empleados</v>
          </cell>
          <cell r="C343" t="str">
            <v xml:space="preserve"> </v>
          </cell>
          <cell r="D343">
            <v>184488.45</v>
          </cell>
          <cell r="E343">
            <v>0</v>
          </cell>
          <cell r="F343">
            <v>0</v>
          </cell>
          <cell r="G343" t="str">
            <v xml:space="preserve"> </v>
          </cell>
          <cell r="H343">
            <v>184488.45</v>
          </cell>
        </row>
        <row r="344">
          <cell r="A344" t="str">
            <v>2101-006-000</v>
          </cell>
          <cell r="B344" t="str">
            <v>Previsión social para fondo propio</v>
          </cell>
          <cell r="C344" t="str">
            <v xml:space="preserve"> </v>
          </cell>
          <cell r="D344">
            <v>1411340</v>
          </cell>
          <cell r="E344">
            <v>0</v>
          </cell>
          <cell r="F344">
            <v>0</v>
          </cell>
          <cell r="G344" t="str">
            <v xml:space="preserve"> </v>
          </cell>
          <cell r="H344">
            <v>1411340</v>
          </cell>
        </row>
        <row r="345">
          <cell r="A345" t="str">
            <v>2101-007-000</v>
          </cell>
          <cell r="B345" t="str">
            <v>Previsión social ICHISAL</v>
          </cell>
          <cell r="C345" t="str">
            <v xml:space="preserve"> </v>
          </cell>
          <cell r="D345">
            <v>310880.56</v>
          </cell>
          <cell r="E345">
            <v>0</v>
          </cell>
          <cell r="F345">
            <v>0</v>
          </cell>
          <cell r="G345" t="str">
            <v xml:space="preserve"> </v>
          </cell>
          <cell r="H345">
            <v>310880.56</v>
          </cell>
        </row>
        <row r="346">
          <cell r="A346" t="str">
            <v>2101-008-000</v>
          </cell>
          <cell r="B346" t="str">
            <v>Prevision social IMSS</v>
          </cell>
          <cell r="C346" t="str">
            <v xml:space="preserve"> </v>
          </cell>
          <cell r="D346">
            <v>2757399.55</v>
          </cell>
          <cell r="E346">
            <v>91984.31</v>
          </cell>
          <cell r="F346">
            <v>155379.07999999999</v>
          </cell>
          <cell r="G346" t="str">
            <v xml:space="preserve"> </v>
          </cell>
          <cell r="H346">
            <v>2820794.32</v>
          </cell>
        </row>
        <row r="347">
          <cell r="A347" t="str">
            <v>2101-009-000</v>
          </cell>
          <cell r="B347" t="str">
            <v>Previsio Social Infonavit</v>
          </cell>
          <cell r="C347" t="str">
            <v xml:space="preserve"> </v>
          </cell>
          <cell r="D347">
            <v>1983523.77</v>
          </cell>
          <cell r="E347">
            <v>0</v>
          </cell>
          <cell r="F347">
            <v>217785.87</v>
          </cell>
          <cell r="G347" t="str">
            <v xml:space="preserve"> </v>
          </cell>
          <cell r="H347">
            <v>2201309.64</v>
          </cell>
        </row>
        <row r="348">
          <cell r="A348" t="str">
            <v>2101-010-000</v>
          </cell>
          <cell r="B348" t="str">
            <v>Prevision social RCV</v>
          </cell>
          <cell r="C348" t="str">
            <v xml:space="preserve"> </v>
          </cell>
          <cell r="D348">
            <v>1593913.36</v>
          </cell>
          <cell r="E348">
            <v>0</v>
          </cell>
          <cell r="F348">
            <v>267215.78999999998</v>
          </cell>
          <cell r="G348" t="str">
            <v xml:space="preserve"> </v>
          </cell>
          <cell r="H348">
            <v>1861129.15</v>
          </cell>
        </row>
        <row r="349">
          <cell r="A349" t="str">
            <v>2101-011-000</v>
          </cell>
          <cell r="B349" t="str">
            <v>Prevision ICHISAL Patron</v>
          </cell>
          <cell r="C349" t="str">
            <v xml:space="preserve"> </v>
          </cell>
          <cell r="D349">
            <v>0</v>
          </cell>
          <cell r="E349">
            <v>0</v>
          </cell>
          <cell r="F349">
            <v>0</v>
          </cell>
          <cell r="G349" t="str">
            <v xml:space="preserve"> </v>
          </cell>
          <cell r="H349">
            <v>0</v>
          </cell>
        </row>
        <row r="350">
          <cell r="A350" t="str">
            <v>2101-012-000</v>
          </cell>
          <cell r="B350" t="str">
            <v>Provision Gastos Medicos Mayores</v>
          </cell>
          <cell r="C350" t="str">
            <v xml:space="preserve"> </v>
          </cell>
          <cell r="D350">
            <v>553163.9</v>
          </cell>
          <cell r="E350">
            <v>0</v>
          </cell>
          <cell r="F350">
            <v>53466.67</v>
          </cell>
          <cell r="G350" t="str">
            <v xml:space="preserve"> </v>
          </cell>
          <cell r="H350">
            <v>606630.56999999995</v>
          </cell>
        </row>
        <row r="351">
          <cell r="A351" t="str">
            <v>2101-013-000</v>
          </cell>
          <cell r="B351" t="str">
            <v>Pasivo IMSS</v>
          </cell>
          <cell r="C351" t="str">
            <v xml:space="preserve"> </v>
          </cell>
          <cell r="D351">
            <v>54650.46</v>
          </cell>
          <cell r="E351">
            <v>54650.46</v>
          </cell>
          <cell r="F351">
            <v>57102.37</v>
          </cell>
          <cell r="G351" t="str">
            <v xml:space="preserve"> </v>
          </cell>
          <cell r="H351">
            <v>57102.37</v>
          </cell>
        </row>
        <row r="352">
          <cell r="A352" t="str">
            <v>2101-014-000</v>
          </cell>
          <cell r="B352" t="str">
            <v>ISR retenido Arrendamiento</v>
          </cell>
          <cell r="C352" t="str">
            <v xml:space="preserve"> </v>
          </cell>
          <cell r="D352">
            <v>705</v>
          </cell>
          <cell r="E352">
            <v>705</v>
          </cell>
          <cell r="F352">
            <v>705</v>
          </cell>
          <cell r="G352" t="str">
            <v xml:space="preserve"> </v>
          </cell>
          <cell r="H352">
            <v>705</v>
          </cell>
        </row>
        <row r="353">
          <cell r="A353" t="str">
            <v>2101-014-001</v>
          </cell>
          <cell r="B353" t="str">
            <v>Licon Aldaz Felicitas</v>
          </cell>
          <cell r="C353" t="str">
            <v xml:space="preserve"> </v>
          </cell>
          <cell r="D353">
            <v>705</v>
          </cell>
          <cell r="E353">
            <v>705</v>
          </cell>
          <cell r="F353">
            <v>705</v>
          </cell>
          <cell r="G353" t="str">
            <v xml:space="preserve"> </v>
          </cell>
          <cell r="H353">
            <v>705</v>
          </cell>
        </row>
        <row r="354">
          <cell r="A354" t="str">
            <v>2103-000-000</v>
          </cell>
          <cell r="B354" t="str">
            <v>Acreedores diversos</v>
          </cell>
          <cell r="C354" t="str">
            <v xml:space="preserve"> </v>
          </cell>
          <cell r="D354">
            <v>25266.51</v>
          </cell>
          <cell r="E354">
            <v>25266.51</v>
          </cell>
          <cell r="F354">
            <v>43741.05</v>
          </cell>
          <cell r="G354" t="str">
            <v xml:space="preserve"> </v>
          </cell>
          <cell r="H354">
            <v>43741.05</v>
          </cell>
        </row>
        <row r="355">
          <cell r="A355" t="str">
            <v>2103-001-000</v>
          </cell>
          <cell r="B355" t="str">
            <v>Morales Luevano Gregorio Daniel</v>
          </cell>
          <cell r="C355" t="str">
            <v xml:space="preserve"> </v>
          </cell>
          <cell r="D355">
            <v>0</v>
          </cell>
          <cell r="E355">
            <v>0</v>
          </cell>
          <cell r="F355">
            <v>0</v>
          </cell>
          <cell r="G355" t="str">
            <v xml:space="preserve"> </v>
          </cell>
          <cell r="H355">
            <v>0</v>
          </cell>
        </row>
        <row r="356">
          <cell r="A356" t="str">
            <v>2103-003-000</v>
          </cell>
          <cell r="B356" t="str">
            <v>Arroniz Avila Mayra Aida</v>
          </cell>
          <cell r="C356" t="str">
            <v xml:space="preserve"> </v>
          </cell>
          <cell r="D356">
            <v>0</v>
          </cell>
          <cell r="E356">
            <v>0</v>
          </cell>
          <cell r="F356">
            <v>0</v>
          </cell>
          <cell r="G356" t="str">
            <v xml:space="preserve"> </v>
          </cell>
          <cell r="H356">
            <v>0</v>
          </cell>
        </row>
        <row r="357">
          <cell r="A357" t="str">
            <v>2103-012-000</v>
          </cell>
          <cell r="B357" t="str">
            <v>Martínez Vazquez Carmen Liliana</v>
          </cell>
          <cell r="C357" t="str">
            <v xml:space="preserve"> </v>
          </cell>
          <cell r="D357">
            <v>0</v>
          </cell>
          <cell r="E357">
            <v>0</v>
          </cell>
          <cell r="F357">
            <v>0</v>
          </cell>
          <cell r="G357" t="str">
            <v xml:space="preserve"> </v>
          </cell>
          <cell r="H357">
            <v>0</v>
          </cell>
        </row>
        <row r="358">
          <cell r="A358" t="str">
            <v>2103-037-000</v>
          </cell>
          <cell r="B358" t="str">
            <v>Rodriguez Ramirez Moises Isidro</v>
          </cell>
          <cell r="C358" t="str">
            <v xml:space="preserve"> </v>
          </cell>
          <cell r="D358">
            <v>0</v>
          </cell>
          <cell r="E358">
            <v>0</v>
          </cell>
          <cell r="F358">
            <v>0</v>
          </cell>
          <cell r="G358" t="str">
            <v xml:space="preserve"> </v>
          </cell>
          <cell r="H358">
            <v>0</v>
          </cell>
        </row>
        <row r="359">
          <cell r="A359" t="str">
            <v>2103-100-000</v>
          </cell>
          <cell r="B359" t="str">
            <v>Caper Elaboracion y Distribucion S RL MI</v>
          </cell>
          <cell r="C359" t="str">
            <v xml:space="preserve"> </v>
          </cell>
          <cell r="D359">
            <v>0</v>
          </cell>
          <cell r="E359">
            <v>0</v>
          </cell>
          <cell r="F359">
            <v>0</v>
          </cell>
          <cell r="G359" t="str">
            <v xml:space="preserve"> </v>
          </cell>
          <cell r="H359">
            <v>0</v>
          </cell>
        </row>
        <row r="360">
          <cell r="A360" t="str">
            <v>2103-101-000</v>
          </cell>
          <cell r="B360" t="str">
            <v>Joany Solis Garcia</v>
          </cell>
          <cell r="C360" t="str">
            <v xml:space="preserve"> </v>
          </cell>
          <cell r="D360">
            <v>0</v>
          </cell>
          <cell r="E360">
            <v>0</v>
          </cell>
          <cell r="F360">
            <v>0</v>
          </cell>
          <cell r="G360" t="str">
            <v xml:space="preserve"> </v>
          </cell>
          <cell r="H360">
            <v>0</v>
          </cell>
        </row>
        <row r="361">
          <cell r="A361" t="str">
            <v>2103-102-000</v>
          </cell>
          <cell r="B361" t="str">
            <v>Promobiliario y Equipos SA de CV</v>
          </cell>
          <cell r="C361" t="str">
            <v xml:space="preserve"> </v>
          </cell>
          <cell r="D361">
            <v>0</v>
          </cell>
          <cell r="E361">
            <v>0</v>
          </cell>
          <cell r="F361">
            <v>0</v>
          </cell>
          <cell r="G361" t="str">
            <v xml:space="preserve"> </v>
          </cell>
          <cell r="H361">
            <v>0</v>
          </cell>
        </row>
        <row r="362">
          <cell r="A362" t="str">
            <v>2103-103-000</v>
          </cell>
          <cell r="B362" t="str">
            <v>Newberry y Compañia SA de CV</v>
          </cell>
          <cell r="C362" t="str">
            <v xml:space="preserve"> </v>
          </cell>
          <cell r="D362">
            <v>0</v>
          </cell>
          <cell r="E362">
            <v>0</v>
          </cell>
          <cell r="F362">
            <v>0</v>
          </cell>
          <cell r="G362" t="str">
            <v xml:space="preserve"> </v>
          </cell>
          <cell r="H362">
            <v>0</v>
          </cell>
        </row>
        <row r="363">
          <cell r="A363" t="str">
            <v>2103-104-000</v>
          </cell>
          <cell r="B363" t="str">
            <v>Servicio Postal Mexicano</v>
          </cell>
          <cell r="C363" t="str">
            <v xml:space="preserve"> </v>
          </cell>
          <cell r="D363">
            <v>0</v>
          </cell>
          <cell r="E363">
            <v>0</v>
          </cell>
          <cell r="F363">
            <v>0</v>
          </cell>
          <cell r="G363" t="str">
            <v xml:space="preserve"> </v>
          </cell>
          <cell r="H363">
            <v>0</v>
          </cell>
        </row>
        <row r="364">
          <cell r="A364" t="str">
            <v>2103-105-000</v>
          </cell>
          <cell r="B364" t="str">
            <v>Inmobiliaria Cardos SA de CV</v>
          </cell>
          <cell r="C364" t="str">
            <v xml:space="preserve"> </v>
          </cell>
          <cell r="D364">
            <v>0</v>
          </cell>
          <cell r="E364">
            <v>0</v>
          </cell>
          <cell r="F364">
            <v>0</v>
          </cell>
          <cell r="G364" t="str">
            <v xml:space="preserve"> </v>
          </cell>
          <cell r="H364">
            <v>0</v>
          </cell>
        </row>
        <row r="365">
          <cell r="A365" t="str">
            <v>2103-106-000</v>
          </cell>
          <cell r="B365" t="str">
            <v>Samuel Oswaldo Martinez Mendez</v>
          </cell>
          <cell r="C365" t="str">
            <v xml:space="preserve"> </v>
          </cell>
          <cell r="D365">
            <v>0</v>
          </cell>
          <cell r="E365">
            <v>0</v>
          </cell>
          <cell r="F365">
            <v>0</v>
          </cell>
          <cell r="G365" t="str">
            <v xml:space="preserve"> </v>
          </cell>
          <cell r="H365">
            <v>0</v>
          </cell>
        </row>
        <row r="366">
          <cell r="A366" t="str">
            <v>2103-107-000</v>
          </cell>
          <cell r="B366" t="str">
            <v>Jorge Isaac Mata Erives</v>
          </cell>
          <cell r="C366" t="str">
            <v xml:space="preserve"> </v>
          </cell>
          <cell r="D366">
            <v>0</v>
          </cell>
          <cell r="E366">
            <v>0</v>
          </cell>
          <cell r="F366">
            <v>0</v>
          </cell>
          <cell r="G366" t="str">
            <v xml:space="preserve"> </v>
          </cell>
          <cell r="H366">
            <v>0</v>
          </cell>
        </row>
        <row r="367">
          <cell r="A367" t="str">
            <v>2103-108-000</v>
          </cell>
          <cell r="B367" t="str">
            <v>RZ Digital SA de CV</v>
          </cell>
          <cell r="C367" t="str">
            <v xml:space="preserve"> </v>
          </cell>
          <cell r="D367">
            <v>0</v>
          </cell>
          <cell r="E367">
            <v>0</v>
          </cell>
          <cell r="F367">
            <v>0</v>
          </cell>
          <cell r="G367" t="str">
            <v xml:space="preserve"> </v>
          </cell>
          <cell r="H367">
            <v>0</v>
          </cell>
        </row>
        <row r="368">
          <cell r="A368" t="str">
            <v>2103-109-000</v>
          </cell>
          <cell r="B368" t="str">
            <v>Jose Guadalupe Gomez Nuñez</v>
          </cell>
          <cell r="C368" t="str">
            <v xml:space="preserve"> </v>
          </cell>
          <cell r="D368">
            <v>1363</v>
          </cell>
          <cell r="E368">
            <v>1363</v>
          </cell>
          <cell r="F368">
            <v>0</v>
          </cell>
          <cell r="G368" t="str">
            <v xml:space="preserve"> </v>
          </cell>
          <cell r="H368">
            <v>0</v>
          </cell>
        </row>
        <row r="369">
          <cell r="A369" t="str">
            <v>2103-110-000</v>
          </cell>
          <cell r="B369" t="str">
            <v>Esbec Industrial Solutions Mexico SA de CV</v>
          </cell>
          <cell r="C369" t="str">
            <v xml:space="preserve"> </v>
          </cell>
          <cell r="D369">
            <v>0</v>
          </cell>
          <cell r="E369">
            <v>0</v>
          </cell>
          <cell r="F369">
            <v>0</v>
          </cell>
          <cell r="G369" t="str">
            <v xml:space="preserve"> </v>
          </cell>
          <cell r="H369">
            <v>0</v>
          </cell>
        </row>
        <row r="370">
          <cell r="A370" t="str">
            <v>2103-111-000</v>
          </cell>
          <cell r="B370" t="str">
            <v>Jorge Arturo Salazar Flores</v>
          </cell>
          <cell r="C370" t="str">
            <v xml:space="preserve"> </v>
          </cell>
          <cell r="D370">
            <v>0</v>
          </cell>
          <cell r="E370">
            <v>0</v>
          </cell>
          <cell r="F370">
            <v>0</v>
          </cell>
          <cell r="G370" t="str">
            <v xml:space="preserve"> </v>
          </cell>
          <cell r="H370">
            <v>0</v>
          </cell>
        </row>
        <row r="371">
          <cell r="A371" t="str">
            <v>2103-112-000</v>
          </cell>
          <cell r="B371" t="str">
            <v>Manuel Adan Andrew Contreras</v>
          </cell>
          <cell r="C371" t="str">
            <v xml:space="preserve"> </v>
          </cell>
          <cell r="D371">
            <v>0</v>
          </cell>
          <cell r="E371">
            <v>0</v>
          </cell>
          <cell r="F371">
            <v>0</v>
          </cell>
          <cell r="G371" t="str">
            <v xml:space="preserve"> </v>
          </cell>
          <cell r="H371">
            <v>0</v>
          </cell>
        </row>
        <row r="372">
          <cell r="A372" t="str">
            <v>2103-113-000</v>
          </cell>
          <cell r="B372" t="str">
            <v>Rodrigo Nava Almanza</v>
          </cell>
          <cell r="C372" t="str">
            <v xml:space="preserve"> </v>
          </cell>
          <cell r="D372">
            <v>10788</v>
          </cell>
          <cell r="E372">
            <v>10788</v>
          </cell>
          <cell r="F372">
            <v>10788</v>
          </cell>
          <cell r="G372" t="str">
            <v xml:space="preserve"> </v>
          </cell>
          <cell r="H372">
            <v>10788</v>
          </cell>
        </row>
        <row r="373">
          <cell r="A373" t="str">
            <v>2103-114-000</v>
          </cell>
          <cell r="B373" t="str">
            <v>Rasoal Ambiental SA de CV</v>
          </cell>
          <cell r="C373" t="str">
            <v xml:space="preserve"> </v>
          </cell>
          <cell r="D373">
            <v>0</v>
          </cell>
          <cell r="E373">
            <v>0</v>
          </cell>
          <cell r="F373">
            <v>0</v>
          </cell>
          <cell r="G373" t="str">
            <v xml:space="preserve"> </v>
          </cell>
          <cell r="H373">
            <v>0</v>
          </cell>
        </row>
        <row r="374">
          <cell r="A374" t="str">
            <v>2103-115-000</v>
          </cell>
          <cell r="B374" t="str">
            <v>David Eduardo Portilla Rodriguez</v>
          </cell>
          <cell r="C374" t="str">
            <v xml:space="preserve"> </v>
          </cell>
          <cell r="D374">
            <v>620.6</v>
          </cell>
          <cell r="E374">
            <v>620.6</v>
          </cell>
          <cell r="F374">
            <v>0</v>
          </cell>
          <cell r="G374" t="str">
            <v xml:space="preserve"> </v>
          </cell>
          <cell r="H374">
            <v>0</v>
          </cell>
        </row>
        <row r="375">
          <cell r="A375" t="str">
            <v>2103-116-000</v>
          </cell>
          <cell r="B375" t="str">
            <v>Sergio Armando Barragan Ortiz</v>
          </cell>
          <cell r="C375" t="str">
            <v xml:space="preserve"> </v>
          </cell>
          <cell r="D375">
            <v>0</v>
          </cell>
          <cell r="E375">
            <v>0</v>
          </cell>
          <cell r="F375">
            <v>0</v>
          </cell>
          <cell r="G375" t="str">
            <v xml:space="preserve"> </v>
          </cell>
          <cell r="H375">
            <v>0</v>
          </cell>
        </row>
        <row r="376">
          <cell r="A376" t="str">
            <v>2103-117-000</v>
          </cell>
          <cell r="B376" t="str">
            <v>Festa-Hidrogel SA de CF</v>
          </cell>
          <cell r="C376" t="str">
            <v xml:space="preserve"> </v>
          </cell>
          <cell r="D376">
            <v>8970.51</v>
          </cell>
          <cell r="E376">
            <v>8970.51</v>
          </cell>
          <cell r="F376">
            <v>0</v>
          </cell>
          <cell r="G376" t="str">
            <v xml:space="preserve"> </v>
          </cell>
          <cell r="H376">
            <v>0</v>
          </cell>
        </row>
        <row r="377">
          <cell r="A377" t="str">
            <v>2103-118-000</v>
          </cell>
          <cell r="B377" t="str">
            <v>Emilio Caballero Muñoz</v>
          </cell>
          <cell r="C377" t="str">
            <v xml:space="preserve"> </v>
          </cell>
          <cell r="D377">
            <v>0</v>
          </cell>
          <cell r="E377">
            <v>0</v>
          </cell>
          <cell r="F377">
            <v>0</v>
          </cell>
          <cell r="G377" t="str">
            <v xml:space="preserve"> </v>
          </cell>
          <cell r="H377">
            <v>0</v>
          </cell>
        </row>
        <row r="378">
          <cell r="A378" t="str">
            <v>2103-119-000</v>
          </cell>
          <cell r="B378" t="str">
            <v>Copi Servicio SA de CV</v>
          </cell>
          <cell r="C378" t="str">
            <v xml:space="preserve"> </v>
          </cell>
          <cell r="D378">
            <v>0</v>
          </cell>
          <cell r="E378">
            <v>0</v>
          </cell>
          <cell r="F378">
            <v>0</v>
          </cell>
          <cell r="G378" t="str">
            <v xml:space="preserve"> </v>
          </cell>
          <cell r="H378">
            <v>0</v>
          </cell>
        </row>
        <row r="379">
          <cell r="A379" t="str">
            <v>2103-120-000</v>
          </cell>
          <cell r="B379" t="str">
            <v>Eimy Vanessa Villa Cazarez</v>
          </cell>
          <cell r="C379" t="str">
            <v xml:space="preserve"> </v>
          </cell>
          <cell r="D379">
            <v>0</v>
          </cell>
          <cell r="E379">
            <v>0</v>
          </cell>
          <cell r="F379">
            <v>0</v>
          </cell>
          <cell r="G379" t="str">
            <v xml:space="preserve"> </v>
          </cell>
          <cell r="H379">
            <v>0</v>
          </cell>
        </row>
        <row r="380">
          <cell r="A380" t="str">
            <v>2103-121-000</v>
          </cell>
          <cell r="B380" t="str">
            <v>Cecilia Hermosillo Aguilar</v>
          </cell>
          <cell r="C380" t="str">
            <v xml:space="preserve"> </v>
          </cell>
          <cell r="D380">
            <v>0</v>
          </cell>
          <cell r="E380">
            <v>0</v>
          </cell>
          <cell r="F380">
            <v>0</v>
          </cell>
          <cell r="G380" t="str">
            <v xml:space="preserve"> </v>
          </cell>
          <cell r="H380">
            <v>0</v>
          </cell>
        </row>
        <row r="381">
          <cell r="A381" t="str">
            <v>2103-122-000</v>
          </cell>
          <cell r="B381" t="str">
            <v>Telefonos de Mexico SAB de CV</v>
          </cell>
          <cell r="C381" t="str">
            <v xml:space="preserve"> </v>
          </cell>
          <cell r="D381">
            <v>0</v>
          </cell>
          <cell r="E381">
            <v>0</v>
          </cell>
          <cell r="F381">
            <v>0</v>
          </cell>
          <cell r="G381" t="str">
            <v xml:space="preserve"> </v>
          </cell>
          <cell r="H381">
            <v>0</v>
          </cell>
        </row>
        <row r="382">
          <cell r="A382" t="str">
            <v>2103-123-000</v>
          </cell>
          <cell r="B382" t="str">
            <v>Jesus De Las Casas Cadena</v>
          </cell>
          <cell r="C382" t="str">
            <v xml:space="preserve"> </v>
          </cell>
          <cell r="D382">
            <v>0</v>
          </cell>
          <cell r="E382">
            <v>0</v>
          </cell>
          <cell r="F382">
            <v>0</v>
          </cell>
          <cell r="G382" t="str">
            <v xml:space="preserve"> </v>
          </cell>
          <cell r="H382">
            <v>0</v>
          </cell>
        </row>
        <row r="383">
          <cell r="A383" t="str">
            <v>2103-124-000</v>
          </cell>
          <cell r="B383" t="str">
            <v>Zoom Video Comunications Inc</v>
          </cell>
          <cell r="C383" t="str">
            <v xml:space="preserve"> </v>
          </cell>
          <cell r="D383">
            <v>0</v>
          </cell>
          <cell r="E383">
            <v>0</v>
          </cell>
          <cell r="F383">
            <v>0</v>
          </cell>
          <cell r="G383" t="str">
            <v xml:space="preserve"> </v>
          </cell>
          <cell r="H383">
            <v>0</v>
          </cell>
        </row>
        <row r="384">
          <cell r="A384" t="str">
            <v>2103-125-000</v>
          </cell>
          <cell r="B384" t="str">
            <v>Estrategias Innovativas SA de CV</v>
          </cell>
          <cell r="C384" t="str">
            <v xml:space="preserve"> </v>
          </cell>
          <cell r="D384">
            <v>0</v>
          </cell>
          <cell r="E384">
            <v>0</v>
          </cell>
          <cell r="F384">
            <v>0</v>
          </cell>
          <cell r="G384" t="str">
            <v xml:space="preserve"> </v>
          </cell>
          <cell r="H384">
            <v>0</v>
          </cell>
        </row>
        <row r="385">
          <cell r="A385" t="str">
            <v>2103-126-000</v>
          </cell>
          <cell r="B385" t="str">
            <v>Total Play Telecomunicaciones SA de CV</v>
          </cell>
          <cell r="C385" t="str">
            <v xml:space="preserve"> </v>
          </cell>
          <cell r="D385">
            <v>0</v>
          </cell>
          <cell r="E385">
            <v>0</v>
          </cell>
          <cell r="F385">
            <v>0</v>
          </cell>
          <cell r="G385" t="str">
            <v xml:space="preserve"> </v>
          </cell>
          <cell r="H385">
            <v>0</v>
          </cell>
        </row>
        <row r="386">
          <cell r="A386" t="str">
            <v>2103-127-000</v>
          </cell>
          <cell r="B386" t="str">
            <v>Edenred Mexico SA de CV</v>
          </cell>
          <cell r="C386" t="str">
            <v xml:space="preserve"> </v>
          </cell>
          <cell r="D386">
            <v>0</v>
          </cell>
          <cell r="E386">
            <v>0</v>
          </cell>
          <cell r="F386">
            <v>0</v>
          </cell>
          <cell r="G386" t="str">
            <v xml:space="preserve"> </v>
          </cell>
          <cell r="H386">
            <v>0</v>
          </cell>
        </row>
        <row r="387">
          <cell r="A387" t="str">
            <v>2103-128-000</v>
          </cell>
          <cell r="B387" t="str">
            <v>Abastecedora de Oficinas SA de CV</v>
          </cell>
          <cell r="C387" t="str">
            <v xml:space="preserve"> </v>
          </cell>
          <cell r="D387">
            <v>0</v>
          </cell>
          <cell r="E387">
            <v>0</v>
          </cell>
          <cell r="F387">
            <v>0</v>
          </cell>
          <cell r="G387" t="str">
            <v xml:space="preserve"> </v>
          </cell>
          <cell r="H387">
            <v>0</v>
          </cell>
        </row>
        <row r="388">
          <cell r="A388" t="str">
            <v>2103-129-000</v>
          </cell>
          <cell r="B388" t="str">
            <v>Chihuahua Electronica SA deCV</v>
          </cell>
          <cell r="C388" t="str">
            <v xml:space="preserve"> </v>
          </cell>
          <cell r="D388">
            <v>0</v>
          </cell>
          <cell r="E388">
            <v>0</v>
          </cell>
          <cell r="F388">
            <v>0</v>
          </cell>
          <cell r="G388" t="str">
            <v xml:space="preserve"> </v>
          </cell>
          <cell r="H388">
            <v>0</v>
          </cell>
        </row>
        <row r="389">
          <cell r="A389" t="str">
            <v>2103-130-000</v>
          </cell>
          <cell r="B389" t="str">
            <v>Servicios Gasolineros de Mexico SA de CV</v>
          </cell>
          <cell r="C389" t="str">
            <v xml:space="preserve"> </v>
          </cell>
          <cell r="D389">
            <v>0</v>
          </cell>
          <cell r="E389">
            <v>0</v>
          </cell>
          <cell r="F389">
            <v>0</v>
          </cell>
          <cell r="G389" t="str">
            <v xml:space="preserve"> </v>
          </cell>
          <cell r="H389">
            <v>0</v>
          </cell>
        </row>
        <row r="390">
          <cell r="A390" t="str">
            <v>2103-131-000</v>
          </cell>
          <cell r="B390" t="str">
            <v>Huber Ernesto Gonzalez Gonzalez</v>
          </cell>
          <cell r="C390" t="str">
            <v xml:space="preserve"> </v>
          </cell>
          <cell r="D390">
            <v>0</v>
          </cell>
          <cell r="E390">
            <v>0</v>
          </cell>
          <cell r="F390">
            <v>0</v>
          </cell>
          <cell r="G390" t="str">
            <v xml:space="preserve"> </v>
          </cell>
          <cell r="H390">
            <v>0</v>
          </cell>
        </row>
        <row r="391">
          <cell r="A391" t="str">
            <v>2103-132-000</v>
          </cell>
          <cell r="B391" t="str">
            <v>Casa Marchand SA de CV</v>
          </cell>
          <cell r="C391" t="str">
            <v xml:space="preserve"> </v>
          </cell>
          <cell r="D391">
            <v>0</v>
          </cell>
          <cell r="E391">
            <v>0</v>
          </cell>
          <cell r="F391">
            <v>0</v>
          </cell>
          <cell r="G391" t="str">
            <v xml:space="preserve"> </v>
          </cell>
          <cell r="H391">
            <v>0</v>
          </cell>
        </row>
        <row r="392">
          <cell r="A392" t="str">
            <v>2103-133-000</v>
          </cell>
          <cell r="B392" t="str">
            <v>Papelera del Norte De La Laguna SA de CV</v>
          </cell>
          <cell r="C392" t="str">
            <v xml:space="preserve"> </v>
          </cell>
          <cell r="D392">
            <v>0</v>
          </cell>
          <cell r="E392">
            <v>0</v>
          </cell>
          <cell r="F392">
            <v>0</v>
          </cell>
          <cell r="G392" t="str">
            <v xml:space="preserve"> </v>
          </cell>
          <cell r="H392">
            <v>0</v>
          </cell>
        </row>
        <row r="393">
          <cell r="A393" t="str">
            <v>2103-134-000</v>
          </cell>
          <cell r="B393" t="str">
            <v>CFE Suministrador de Servicios Basicos</v>
          </cell>
          <cell r="C393" t="str">
            <v xml:space="preserve"> </v>
          </cell>
          <cell r="D393">
            <v>0</v>
          </cell>
          <cell r="E393">
            <v>0</v>
          </cell>
          <cell r="F393">
            <v>0</v>
          </cell>
          <cell r="G393" t="str">
            <v xml:space="preserve"> </v>
          </cell>
          <cell r="H393">
            <v>0</v>
          </cell>
        </row>
        <row r="394">
          <cell r="A394" t="str">
            <v>2103-135-000</v>
          </cell>
          <cell r="B394" t="str">
            <v>Alser Refrigeracion SA de CV</v>
          </cell>
          <cell r="C394" t="str">
            <v xml:space="preserve"> </v>
          </cell>
          <cell r="D394">
            <v>0</v>
          </cell>
          <cell r="E394">
            <v>0</v>
          </cell>
          <cell r="F394">
            <v>0</v>
          </cell>
          <cell r="G394" t="str">
            <v xml:space="preserve"> </v>
          </cell>
          <cell r="H394">
            <v>0</v>
          </cell>
        </row>
        <row r="395">
          <cell r="A395" t="str">
            <v>2103-136-000</v>
          </cell>
          <cell r="B395" t="str">
            <v>Abraham Schmitt Neufeld</v>
          </cell>
          <cell r="C395" t="str">
            <v xml:space="preserve"> </v>
          </cell>
          <cell r="D395">
            <v>311.2</v>
          </cell>
          <cell r="E395">
            <v>311.2</v>
          </cell>
          <cell r="F395">
            <v>0</v>
          </cell>
          <cell r="G395" t="str">
            <v xml:space="preserve"> </v>
          </cell>
          <cell r="H395">
            <v>0</v>
          </cell>
        </row>
        <row r="396">
          <cell r="A396" t="str">
            <v>2103-137-000</v>
          </cell>
          <cell r="B396" t="str">
            <v>Operadora Futurama SA de CV</v>
          </cell>
          <cell r="C396" t="str">
            <v xml:space="preserve"> </v>
          </cell>
          <cell r="D396">
            <v>0</v>
          </cell>
          <cell r="E396">
            <v>0</v>
          </cell>
          <cell r="F396">
            <v>0</v>
          </cell>
          <cell r="G396" t="str">
            <v xml:space="preserve"> </v>
          </cell>
          <cell r="H396">
            <v>0</v>
          </cell>
        </row>
        <row r="397">
          <cell r="A397" t="str">
            <v>2103-138-000</v>
          </cell>
          <cell r="B397" t="str">
            <v>Segobiano Hernandez Jose Felipe</v>
          </cell>
          <cell r="C397" t="str">
            <v xml:space="preserve"> </v>
          </cell>
          <cell r="D397">
            <v>0</v>
          </cell>
          <cell r="E397">
            <v>0</v>
          </cell>
          <cell r="F397">
            <v>0</v>
          </cell>
          <cell r="G397" t="str">
            <v xml:space="preserve"> </v>
          </cell>
          <cell r="H397">
            <v>0</v>
          </cell>
        </row>
        <row r="398">
          <cell r="A398" t="str">
            <v>2103-139-000</v>
          </cell>
          <cell r="B398" t="str">
            <v>Raul Omar Velazquez Franco</v>
          </cell>
          <cell r="C398" t="str">
            <v xml:space="preserve"> </v>
          </cell>
          <cell r="D398">
            <v>0</v>
          </cell>
          <cell r="E398">
            <v>0</v>
          </cell>
          <cell r="F398">
            <v>0</v>
          </cell>
          <cell r="G398" t="str">
            <v xml:space="preserve"> </v>
          </cell>
          <cell r="H398">
            <v>0</v>
          </cell>
        </row>
        <row r="399">
          <cell r="A399" t="str">
            <v>2103-140-000</v>
          </cell>
          <cell r="B399" t="str">
            <v>Jose Simon Arizmendi Marin</v>
          </cell>
          <cell r="C399" t="str">
            <v xml:space="preserve"> </v>
          </cell>
          <cell r="D399">
            <v>0</v>
          </cell>
          <cell r="E399">
            <v>0</v>
          </cell>
          <cell r="F399">
            <v>0</v>
          </cell>
          <cell r="G399" t="str">
            <v xml:space="preserve"> </v>
          </cell>
          <cell r="H399">
            <v>0</v>
          </cell>
        </row>
        <row r="400">
          <cell r="A400" t="str">
            <v>2103-141-000</v>
          </cell>
          <cell r="B400" t="str">
            <v>Copy Martz Profesional SA de CV</v>
          </cell>
          <cell r="C400" t="str">
            <v xml:space="preserve"> </v>
          </cell>
          <cell r="D400">
            <v>0</v>
          </cell>
          <cell r="E400">
            <v>0</v>
          </cell>
          <cell r="F400">
            <v>473.05</v>
          </cell>
          <cell r="G400" t="str">
            <v xml:space="preserve"> </v>
          </cell>
          <cell r="H400">
            <v>473.05</v>
          </cell>
        </row>
        <row r="401">
          <cell r="A401" t="str">
            <v>2103-142-000</v>
          </cell>
          <cell r="B401" t="str">
            <v>Office Depot de Mexico SA de CV</v>
          </cell>
          <cell r="C401" t="str">
            <v xml:space="preserve"> </v>
          </cell>
          <cell r="D401">
            <v>0</v>
          </cell>
          <cell r="E401">
            <v>0</v>
          </cell>
          <cell r="F401">
            <v>0</v>
          </cell>
          <cell r="G401" t="str">
            <v xml:space="preserve"> </v>
          </cell>
          <cell r="H401">
            <v>0</v>
          </cell>
        </row>
        <row r="402">
          <cell r="A402" t="str">
            <v>2103-143-000</v>
          </cell>
          <cell r="B402" t="str">
            <v>Ricardo Manuel Saenz Garcia</v>
          </cell>
          <cell r="C402" t="str">
            <v xml:space="preserve"> </v>
          </cell>
          <cell r="D402">
            <v>0</v>
          </cell>
          <cell r="E402">
            <v>0</v>
          </cell>
          <cell r="F402">
            <v>0</v>
          </cell>
          <cell r="G402" t="str">
            <v xml:space="preserve"> </v>
          </cell>
          <cell r="H402">
            <v>0</v>
          </cell>
        </row>
        <row r="403">
          <cell r="A403" t="str">
            <v>2103-144-000</v>
          </cell>
          <cell r="B403" t="str">
            <v>Luz Adriana Aguirre Reynoso</v>
          </cell>
          <cell r="C403" t="str">
            <v xml:space="preserve"> </v>
          </cell>
          <cell r="D403">
            <v>1160</v>
          </cell>
          <cell r="E403">
            <v>1160</v>
          </cell>
          <cell r="F403">
            <v>0</v>
          </cell>
          <cell r="G403" t="str">
            <v xml:space="preserve"> </v>
          </cell>
          <cell r="H403">
            <v>0</v>
          </cell>
        </row>
        <row r="404">
          <cell r="A404" t="str">
            <v>2103-145-000</v>
          </cell>
          <cell r="B404" t="str">
            <v>Euro Alarmas SA de CV</v>
          </cell>
          <cell r="C404" t="str">
            <v xml:space="preserve"> </v>
          </cell>
          <cell r="D404">
            <v>661.2</v>
          </cell>
          <cell r="E404">
            <v>661.2</v>
          </cell>
          <cell r="F404">
            <v>0</v>
          </cell>
          <cell r="G404" t="str">
            <v xml:space="preserve"> </v>
          </cell>
          <cell r="H404">
            <v>0</v>
          </cell>
        </row>
        <row r="405">
          <cell r="A405" t="str">
            <v>2103-146-000</v>
          </cell>
          <cell r="B405" t="str">
            <v>Proyecto en Muebles para Oficinas</v>
          </cell>
          <cell r="C405" t="str">
            <v xml:space="preserve"> </v>
          </cell>
          <cell r="D405">
            <v>0</v>
          </cell>
          <cell r="E405">
            <v>0</v>
          </cell>
          <cell r="F405">
            <v>0</v>
          </cell>
          <cell r="G405" t="str">
            <v xml:space="preserve"> </v>
          </cell>
          <cell r="H405">
            <v>0</v>
          </cell>
        </row>
        <row r="406">
          <cell r="A406" t="str">
            <v>2103-147-000</v>
          </cell>
          <cell r="B406" t="str">
            <v>Comision Federal Electricidad</v>
          </cell>
          <cell r="C406" t="str">
            <v xml:space="preserve"> </v>
          </cell>
          <cell r="D406">
            <v>0</v>
          </cell>
          <cell r="E406">
            <v>0</v>
          </cell>
          <cell r="F406">
            <v>0</v>
          </cell>
          <cell r="G406" t="str">
            <v xml:space="preserve"> </v>
          </cell>
          <cell r="H406">
            <v>0</v>
          </cell>
        </row>
        <row r="407">
          <cell r="A407" t="str">
            <v>2103-148-000</v>
          </cell>
          <cell r="B407" t="str">
            <v>Ricardo Nuñez Carnero</v>
          </cell>
          <cell r="C407" t="str">
            <v xml:space="preserve"> </v>
          </cell>
          <cell r="D407">
            <v>0</v>
          </cell>
          <cell r="E407">
            <v>0</v>
          </cell>
          <cell r="F407">
            <v>0</v>
          </cell>
          <cell r="G407" t="str">
            <v xml:space="preserve"> </v>
          </cell>
          <cell r="H407">
            <v>0</v>
          </cell>
        </row>
        <row r="408">
          <cell r="A408" t="str">
            <v>2103-149-000</v>
          </cell>
          <cell r="B408" t="str">
            <v>Home Depot Mexico S de RL de CV</v>
          </cell>
          <cell r="C408" t="str">
            <v xml:space="preserve"> </v>
          </cell>
          <cell r="D408">
            <v>0</v>
          </cell>
          <cell r="E408">
            <v>0</v>
          </cell>
          <cell r="F408">
            <v>0</v>
          </cell>
          <cell r="G408" t="str">
            <v xml:space="preserve"> </v>
          </cell>
          <cell r="H408">
            <v>0</v>
          </cell>
        </row>
        <row r="409">
          <cell r="A409" t="str">
            <v>2103-150-000</v>
          </cell>
          <cell r="B409" t="str">
            <v>Capacitacion y Diseño Integral de Proteccion SA de</v>
          </cell>
          <cell r="C409" t="str">
            <v xml:space="preserve"> </v>
          </cell>
          <cell r="D409">
            <v>0</v>
          </cell>
          <cell r="E409">
            <v>0</v>
          </cell>
          <cell r="F409">
            <v>32480</v>
          </cell>
          <cell r="G409" t="str">
            <v xml:space="preserve"> </v>
          </cell>
          <cell r="H409">
            <v>32480</v>
          </cell>
        </row>
        <row r="410">
          <cell r="A410" t="str">
            <v>2103-151-000</v>
          </cell>
          <cell r="B410" t="str">
            <v>Luis David Orozco Moreno</v>
          </cell>
          <cell r="C410" t="str">
            <v xml:space="preserve"> </v>
          </cell>
          <cell r="D410">
            <v>1392</v>
          </cell>
          <cell r="E410">
            <v>1392</v>
          </cell>
          <cell r="F410">
            <v>0</v>
          </cell>
          <cell r="G410" t="str">
            <v xml:space="preserve"> </v>
          </cell>
          <cell r="H410">
            <v>0</v>
          </cell>
        </row>
        <row r="411">
          <cell r="A411" t="str">
            <v>2103-152-000</v>
          </cell>
          <cell r="B411" t="str">
            <v>Jacobo Ivan Miranda Pinocely</v>
          </cell>
          <cell r="C411" t="str">
            <v xml:space="preserve"> </v>
          </cell>
          <cell r="D411">
            <v>0</v>
          </cell>
          <cell r="E411">
            <v>0</v>
          </cell>
          <cell r="F411">
            <v>0</v>
          </cell>
          <cell r="G411" t="str">
            <v xml:space="preserve"> </v>
          </cell>
          <cell r="H411">
            <v>0</v>
          </cell>
        </row>
        <row r="412">
          <cell r="A412" t="str">
            <v>2103-153-000</v>
          </cell>
          <cell r="B412" t="str">
            <v>Maria Teresa Mendez Zamarron</v>
          </cell>
          <cell r="C412" t="str">
            <v xml:space="preserve"> </v>
          </cell>
          <cell r="D412">
            <v>0</v>
          </cell>
          <cell r="E412">
            <v>0</v>
          </cell>
          <cell r="F412">
            <v>0</v>
          </cell>
          <cell r="G412" t="str">
            <v xml:space="preserve"> </v>
          </cell>
          <cell r="H412">
            <v>0</v>
          </cell>
        </row>
        <row r="413">
          <cell r="A413" t="str">
            <v>2200-000-000</v>
          </cell>
          <cell r="B413" t="str">
            <v>Pasivo a largo pazo</v>
          </cell>
          <cell r="C413" t="str">
            <v xml:space="preserve"> </v>
          </cell>
          <cell r="D413">
            <v>0</v>
          </cell>
          <cell r="E413">
            <v>0</v>
          </cell>
          <cell r="F413">
            <v>0</v>
          </cell>
          <cell r="G413" t="str">
            <v xml:space="preserve"> </v>
          </cell>
          <cell r="H413">
            <v>0</v>
          </cell>
        </row>
        <row r="414">
          <cell r="A414" t="str">
            <v>3000-000-000</v>
          </cell>
          <cell r="B414" t="str">
            <v>PATRIMONIO</v>
          </cell>
          <cell r="C414" t="str">
            <v xml:space="preserve"> </v>
          </cell>
          <cell r="D414">
            <v>0</v>
          </cell>
          <cell r="E414">
            <v>0</v>
          </cell>
          <cell r="F414">
            <v>0</v>
          </cell>
          <cell r="G414" t="str">
            <v xml:space="preserve"> </v>
          </cell>
          <cell r="H414">
            <v>0</v>
          </cell>
        </row>
        <row r="415">
          <cell r="A415" t="str">
            <v>3101-000-000</v>
          </cell>
          <cell r="B415" t="str">
            <v>Resultado del ejercicio</v>
          </cell>
          <cell r="C415" t="str">
            <v xml:space="preserve"> </v>
          </cell>
          <cell r="D415">
            <v>0</v>
          </cell>
          <cell r="E415">
            <v>0</v>
          </cell>
          <cell r="F415">
            <v>0</v>
          </cell>
          <cell r="G415" t="str">
            <v xml:space="preserve"> </v>
          </cell>
          <cell r="H415">
            <v>0</v>
          </cell>
        </row>
        <row r="416">
          <cell r="A416" t="str">
            <v>3102-000-000</v>
          </cell>
          <cell r="B416" t="str">
            <v>Resultado ejercicio anteriores</v>
          </cell>
          <cell r="C416" t="str">
            <v xml:space="preserve"> </v>
          </cell>
          <cell r="D416">
            <v>18714982.43</v>
          </cell>
          <cell r="E416">
            <v>6351406.54</v>
          </cell>
          <cell r="F416">
            <v>0</v>
          </cell>
          <cell r="G416" t="str">
            <v xml:space="preserve"> </v>
          </cell>
          <cell r="H416">
            <v>12363575.890000001</v>
          </cell>
        </row>
        <row r="417">
          <cell r="A417" t="str">
            <v>3102-001-000</v>
          </cell>
          <cell r="B417" t="str">
            <v>Resultado ejercicio 2019</v>
          </cell>
          <cell r="C417" t="str">
            <v xml:space="preserve"> </v>
          </cell>
          <cell r="D417">
            <v>6324255.0099999998</v>
          </cell>
          <cell r="E417">
            <v>0</v>
          </cell>
          <cell r="F417">
            <v>0</v>
          </cell>
          <cell r="G417" t="str">
            <v xml:space="preserve"> </v>
          </cell>
          <cell r="H417">
            <v>6324255.0099999998</v>
          </cell>
        </row>
        <row r="418">
          <cell r="A418" t="str">
            <v>3102-002-000</v>
          </cell>
          <cell r="B418" t="str">
            <v>Resultado ejercicio 2020</v>
          </cell>
          <cell r="C418" t="str">
            <v xml:space="preserve"> </v>
          </cell>
          <cell r="D418">
            <v>12390727.42</v>
          </cell>
          <cell r="E418">
            <v>6351406.54</v>
          </cell>
          <cell r="F418">
            <v>0</v>
          </cell>
          <cell r="G418" t="str">
            <v xml:space="preserve"> </v>
          </cell>
          <cell r="H418">
            <v>6039320.8799999999</v>
          </cell>
        </row>
        <row r="419">
          <cell r="A419" t="str">
            <v>4000-000-000</v>
          </cell>
          <cell r="B419" t="str">
            <v>INGRESOS</v>
          </cell>
          <cell r="C419" t="str">
            <v xml:space="preserve"> </v>
          </cell>
          <cell r="D419">
            <v>0</v>
          </cell>
          <cell r="E419">
            <v>0</v>
          </cell>
          <cell r="F419">
            <v>0</v>
          </cell>
          <cell r="G419" t="str">
            <v xml:space="preserve"> </v>
          </cell>
          <cell r="H419">
            <v>0</v>
          </cell>
        </row>
        <row r="420">
          <cell r="A420" t="str">
            <v>4100-000-000</v>
          </cell>
          <cell r="B420" t="str">
            <v>Transferencias, asignaciones, subsidios y subvenci</v>
          </cell>
          <cell r="C420" t="str">
            <v xml:space="preserve"> </v>
          </cell>
          <cell r="D420">
            <v>43905110.909999996</v>
          </cell>
          <cell r="E420">
            <v>8522071.9900000002</v>
          </cell>
          <cell r="F420">
            <v>24407053.920000002</v>
          </cell>
          <cell r="G420" t="str">
            <v xml:space="preserve"> </v>
          </cell>
          <cell r="H420">
            <v>59790092.840000004</v>
          </cell>
        </row>
        <row r="421">
          <cell r="A421" t="str">
            <v>4105-000-000</v>
          </cell>
          <cell r="B421" t="str">
            <v>Otros ingresos</v>
          </cell>
          <cell r="C421" t="str">
            <v xml:space="preserve"> </v>
          </cell>
          <cell r="D421">
            <v>469216.05</v>
          </cell>
          <cell r="E421">
            <v>0</v>
          </cell>
          <cell r="F421">
            <v>23949.3</v>
          </cell>
          <cell r="G421" t="str">
            <v xml:space="preserve"> </v>
          </cell>
          <cell r="H421">
            <v>493165.35</v>
          </cell>
        </row>
        <row r="422">
          <cell r="A422" t="str">
            <v>4105-001-000</v>
          </cell>
          <cell r="B422" t="str">
            <v>Productos Financieros</v>
          </cell>
          <cell r="C422" t="str">
            <v xml:space="preserve"> </v>
          </cell>
          <cell r="D422">
            <v>449371.85</v>
          </cell>
          <cell r="E422">
            <v>0</v>
          </cell>
          <cell r="F422">
            <v>23708.06</v>
          </cell>
          <cell r="G422" t="str">
            <v xml:space="preserve"> </v>
          </cell>
          <cell r="H422">
            <v>473079.91</v>
          </cell>
        </row>
        <row r="423">
          <cell r="A423" t="str">
            <v>4105-001-001</v>
          </cell>
          <cell r="B423" t="str">
            <v>Interes bancarios</v>
          </cell>
          <cell r="C423" t="str">
            <v xml:space="preserve"> </v>
          </cell>
          <cell r="D423">
            <v>448232.4</v>
          </cell>
          <cell r="E423">
            <v>0</v>
          </cell>
          <cell r="F423">
            <v>23708.06</v>
          </cell>
          <cell r="G423" t="str">
            <v xml:space="preserve"> </v>
          </cell>
          <cell r="H423">
            <v>471940.46</v>
          </cell>
        </row>
        <row r="424">
          <cell r="A424" t="str">
            <v>4105-001-002</v>
          </cell>
          <cell r="B424" t="str">
            <v>Compensacion Spei</v>
          </cell>
          <cell r="C424" t="str">
            <v xml:space="preserve"> </v>
          </cell>
          <cell r="D424">
            <v>1139.45</v>
          </cell>
          <cell r="E424">
            <v>0</v>
          </cell>
          <cell r="F424">
            <v>0</v>
          </cell>
          <cell r="G424" t="str">
            <v xml:space="preserve"> </v>
          </cell>
          <cell r="H424">
            <v>1139.45</v>
          </cell>
        </row>
        <row r="425">
          <cell r="A425" t="str">
            <v>4105-002-000</v>
          </cell>
          <cell r="B425" t="str">
            <v>Otros ingresos propios</v>
          </cell>
          <cell r="C425" t="str">
            <v xml:space="preserve"> </v>
          </cell>
          <cell r="D425">
            <v>19844.2</v>
          </cell>
          <cell r="E425">
            <v>0</v>
          </cell>
          <cell r="F425">
            <v>241.24</v>
          </cell>
          <cell r="G425" t="str">
            <v xml:space="preserve"> </v>
          </cell>
          <cell r="H425">
            <v>20085.439999999999</v>
          </cell>
        </row>
        <row r="426">
          <cell r="A426" t="str">
            <v>4105-002-001</v>
          </cell>
          <cell r="B426" t="str">
            <v>Copias Certificadas</v>
          </cell>
          <cell r="C426" t="str">
            <v xml:space="preserve"> </v>
          </cell>
          <cell r="D426">
            <v>19835.2</v>
          </cell>
          <cell r="E426">
            <v>0</v>
          </cell>
          <cell r="F426">
            <v>241.24</v>
          </cell>
          <cell r="G426" t="str">
            <v xml:space="preserve"> </v>
          </cell>
          <cell r="H426">
            <v>20076.439999999999</v>
          </cell>
        </row>
        <row r="427">
          <cell r="A427" t="str">
            <v>4105-002-002</v>
          </cell>
          <cell r="B427" t="str">
            <v>Diferencias en facturas</v>
          </cell>
          <cell r="C427" t="str">
            <v xml:space="preserve"> </v>
          </cell>
          <cell r="D427">
            <v>9</v>
          </cell>
          <cell r="E427">
            <v>0</v>
          </cell>
          <cell r="F427">
            <v>0</v>
          </cell>
          <cell r="G427" t="str">
            <v xml:space="preserve"> </v>
          </cell>
          <cell r="H427">
            <v>9</v>
          </cell>
        </row>
        <row r="428">
          <cell r="A428" t="str">
            <v>5000-000-000</v>
          </cell>
          <cell r="B428" t="str">
            <v>EGRESOS</v>
          </cell>
          <cell r="C428">
            <v>0</v>
          </cell>
          <cell r="D428" t="str">
            <v xml:space="preserve"> </v>
          </cell>
          <cell r="E428">
            <v>0</v>
          </cell>
          <cell r="F428">
            <v>0</v>
          </cell>
          <cell r="G428">
            <v>0</v>
          </cell>
          <cell r="H428" t="str">
            <v xml:space="preserve"> </v>
          </cell>
        </row>
        <row r="429">
          <cell r="A429" t="str">
            <v>5113-000-000</v>
          </cell>
          <cell r="B429" t="str">
            <v>Servicios personales</v>
          </cell>
          <cell r="C429">
            <v>8424355.7599999998</v>
          </cell>
          <cell r="D429" t="str">
            <v xml:space="preserve"> </v>
          </cell>
          <cell r="E429">
            <v>820478.5</v>
          </cell>
          <cell r="F429">
            <v>0</v>
          </cell>
          <cell r="G429">
            <v>9244834.2599999998</v>
          </cell>
          <cell r="H429" t="str">
            <v xml:space="preserve"> </v>
          </cell>
        </row>
        <row r="430">
          <cell r="A430" t="str">
            <v>5113-001-000</v>
          </cell>
          <cell r="B430" t="str">
            <v>Sueldos personal de base</v>
          </cell>
          <cell r="C430">
            <v>8424355.7599999998</v>
          </cell>
          <cell r="D430" t="str">
            <v xml:space="preserve"> </v>
          </cell>
          <cell r="E430">
            <v>820478.5</v>
          </cell>
          <cell r="F430">
            <v>0</v>
          </cell>
          <cell r="G430">
            <v>9244834.2599999998</v>
          </cell>
          <cell r="H430" t="str">
            <v xml:space="preserve"> </v>
          </cell>
        </row>
        <row r="431">
          <cell r="A431" t="str">
            <v>5113-001-001</v>
          </cell>
          <cell r="B431" t="str">
            <v>Morales Luevano Gregorio Daniel</v>
          </cell>
          <cell r="C431">
            <v>291498.90000000002</v>
          </cell>
          <cell r="D431" t="str">
            <v xml:space="preserve"> </v>
          </cell>
          <cell r="E431">
            <v>26499.9</v>
          </cell>
          <cell r="F431">
            <v>0</v>
          </cell>
          <cell r="G431">
            <v>317998.8</v>
          </cell>
          <cell r="H431" t="str">
            <v xml:space="preserve"> </v>
          </cell>
        </row>
        <row r="432">
          <cell r="A432" t="str">
            <v>5113-001-002</v>
          </cell>
          <cell r="B432" t="str">
            <v>Tavares Calderon Alejandro</v>
          </cell>
          <cell r="C432">
            <v>291498.90000000002</v>
          </cell>
          <cell r="D432" t="str">
            <v xml:space="preserve"> </v>
          </cell>
          <cell r="E432">
            <v>26499.9</v>
          </cell>
          <cell r="F432">
            <v>0</v>
          </cell>
          <cell r="G432">
            <v>317998.8</v>
          </cell>
          <cell r="H432" t="str">
            <v xml:space="preserve"> </v>
          </cell>
        </row>
        <row r="433">
          <cell r="A433" t="str">
            <v>5113-001-003</v>
          </cell>
          <cell r="B433" t="str">
            <v>Arroniz Avila Mayra Aida</v>
          </cell>
          <cell r="C433">
            <v>291498.90000000002</v>
          </cell>
          <cell r="D433" t="str">
            <v xml:space="preserve"> </v>
          </cell>
          <cell r="E433">
            <v>26499.9</v>
          </cell>
          <cell r="F433">
            <v>0</v>
          </cell>
          <cell r="G433">
            <v>317998.8</v>
          </cell>
          <cell r="H433" t="str">
            <v xml:space="preserve"> </v>
          </cell>
        </row>
        <row r="434">
          <cell r="A434" t="str">
            <v>5113-001-004</v>
          </cell>
          <cell r="B434" t="str">
            <v>Hernandez Holguin Sofia Adriana</v>
          </cell>
          <cell r="C434">
            <v>244860</v>
          </cell>
          <cell r="D434" t="str">
            <v xml:space="preserve"> </v>
          </cell>
          <cell r="E434">
            <v>22260</v>
          </cell>
          <cell r="F434">
            <v>0</v>
          </cell>
          <cell r="G434">
            <v>267120</v>
          </cell>
          <cell r="H434" t="str">
            <v xml:space="preserve"> </v>
          </cell>
        </row>
        <row r="435">
          <cell r="A435" t="str">
            <v>5113-001-005</v>
          </cell>
          <cell r="B435" t="str">
            <v>Valdez Howlet Irma Leticia</v>
          </cell>
          <cell r="C435">
            <v>215497.44</v>
          </cell>
          <cell r="D435" t="str">
            <v xml:space="preserve"> </v>
          </cell>
          <cell r="E435">
            <v>18549.900000000001</v>
          </cell>
          <cell r="F435">
            <v>0</v>
          </cell>
          <cell r="G435">
            <v>234047.34</v>
          </cell>
          <cell r="H435" t="str">
            <v xml:space="preserve"> </v>
          </cell>
        </row>
        <row r="436">
          <cell r="A436" t="str">
            <v>5113-001-006</v>
          </cell>
          <cell r="B436" t="str">
            <v>Martinez Diaz Sulma Iliana</v>
          </cell>
          <cell r="C436">
            <v>0</v>
          </cell>
          <cell r="D436" t="str">
            <v xml:space="preserve"> </v>
          </cell>
          <cell r="E436">
            <v>0</v>
          </cell>
          <cell r="F436">
            <v>0</v>
          </cell>
          <cell r="G436">
            <v>0</v>
          </cell>
          <cell r="H436" t="str">
            <v xml:space="preserve"> </v>
          </cell>
        </row>
        <row r="437">
          <cell r="A437" t="str">
            <v>5113-001-007</v>
          </cell>
          <cell r="B437" t="str">
            <v>Aguirre Gomez Alfredo</v>
          </cell>
          <cell r="C437">
            <v>93015</v>
          </cell>
          <cell r="D437" t="str">
            <v xml:space="preserve"> </v>
          </cell>
          <cell r="E437">
            <v>0</v>
          </cell>
          <cell r="F437">
            <v>0</v>
          </cell>
          <cell r="G437">
            <v>93015</v>
          </cell>
          <cell r="H437" t="str">
            <v xml:space="preserve"> </v>
          </cell>
        </row>
        <row r="438">
          <cell r="A438" t="str">
            <v>5113-001-008</v>
          </cell>
          <cell r="B438" t="str">
            <v>Nava Rojas Jose Humberto</v>
          </cell>
          <cell r="C438">
            <v>244860</v>
          </cell>
          <cell r="D438" t="str">
            <v xml:space="preserve"> </v>
          </cell>
          <cell r="E438">
            <v>22260</v>
          </cell>
          <cell r="F438">
            <v>0</v>
          </cell>
          <cell r="G438">
            <v>267120</v>
          </cell>
          <cell r="H438" t="str">
            <v xml:space="preserve"> </v>
          </cell>
        </row>
        <row r="439">
          <cell r="A439" t="str">
            <v>5113-001-009</v>
          </cell>
          <cell r="B439" t="str">
            <v>Ramirez Olivas Paulina Alicia</v>
          </cell>
          <cell r="C439">
            <v>244860</v>
          </cell>
          <cell r="D439" t="str">
            <v xml:space="preserve"> </v>
          </cell>
          <cell r="E439">
            <v>22260</v>
          </cell>
          <cell r="F439">
            <v>0</v>
          </cell>
          <cell r="G439">
            <v>267120</v>
          </cell>
          <cell r="H439" t="str">
            <v xml:space="preserve"> </v>
          </cell>
        </row>
        <row r="440">
          <cell r="A440" t="str">
            <v>5113-001-010</v>
          </cell>
          <cell r="B440" t="str">
            <v>Sianez Heredia Manuel</v>
          </cell>
          <cell r="C440">
            <v>95399.1</v>
          </cell>
          <cell r="D440" t="str">
            <v xml:space="preserve"> </v>
          </cell>
          <cell r="E440">
            <v>0</v>
          </cell>
          <cell r="F440">
            <v>0</v>
          </cell>
          <cell r="G440">
            <v>95399.1</v>
          </cell>
          <cell r="H440" t="str">
            <v xml:space="preserve"> </v>
          </cell>
        </row>
        <row r="441">
          <cell r="A441" t="str">
            <v>5113-001-011</v>
          </cell>
          <cell r="B441" t="str">
            <v>Olivas Chacon Mahli Angelica</v>
          </cell>
          <cell r="C441">
            <v>0</v>
          </cell>
          <cell r="D441" t="str">
            <v xml:space="preserve"> </v>
          </cell>
          <cell r="E441">
            <v>0</v>
          </cell>
          <cell r="F441">
            <v>0</v>
          </cell>
          <cell r="G441">
            <v>0</v>
          </cell>
          <cell r="H441" t="str">
            <v xml:space="preserve"> </v>
          </cell>
        </row>
        <row r="442">
          <cell r="A442" t="str">
            <v>5113-001-012</v>
          </cell>
          <cell r="B442" t="str">
            <v>Martinez Vazquez Carmen Liliana</v>
          </cell>
          <cell r="C442">
            <v>188567.9</v>
          </cell>
          <cell r="D442" t="str">
            <v xml:space="preserve"> </v>
          </cell>
          <cell r="E442">
            <v>18549.900000000001</v>
          </cell>
          <cell r="F442">
            <v>0</v>
          </cell>
          <cell r="G442">
            <v>207117.8</v>
          </cell>
          <cell r="H442" t="str">
            <v xml:space="preserve"> </v>
          </cell>
        </row>
        <row r="443">
          <cell r="A443" t="str">
            <v>5113-001-013</v>
          </cell>
          <cell r="B443" t="str">
            <v>Lujan Lara Victor Hugo</v>
          </cell>
          <cell r="C443">
            <v>24645</v>
          </cell>
          <cell r="D443" t="str">
            <v xml:space="preserve"> </v>
          </cell>
          <cell r="E443">
            <v>0</v>
          </cell>
          <cell r="F443">
            <v>0</v>
          </cell>
          <cell r="G443">
            <v>24645</v>
          </cell>
          <cell r="H443" t="str">
            <v xml:space="preserve"> </v>
          </cell>
        </row>
        <row r="444">
          <cell r="A444" t="str">
            <v>5113-001-014</v>
          </cell>
          <cell r="B444" t="str">
            <v>Gonzalez Herrera Marcos Daniel</v>
          </cell>
          <cell r="C444">
            <v>116598.9</v>
          </cell>
          <cell r="D444" t="str">
            <v xml:space="preserve"> </v>
          </cell>
          <cell r="E444">
            <v>10599.9</v>
          </cell>
          <cell r="F444">
            <v>0</v>
          </cell>
          <cell r="G444">
            <v>127198.8</v>
          </cell>
          <cell r="H444" t="str">
            <v xml:space="preserve"> </v>
          </cell>
        </row>
        <row r="445">
          <cell r="A445" t="str">
            <v>5113-001-015</v>
          </cell>
          <cell r="B445" t="str">
            <v>Jurado Torres Manuel</v>
          </cell>
          <cell r="C445">
            <v>174900</v>
          </cell>
          <cell r="D445" t="str">
            <v xml:space="preserve"> </v>
          </cell>
          <cell r="E445">
            <v>15900</v>
          </cell>
          <cell r="F445">
            <v>0</v>
          </cell>
          <cell r="G445">
            <v>190800</v>
          </cell>
          <cell r="H445" t="str">
            <v xml:space="preserve"> </v>
          </cell>
        </row>
        <row r="446">
          <cell r="A446" t="str">
            <v>5113-001-016</v>
          </cell>
          <cell r="B446" t="str">
            <v>Ahumada Ramirez Rafael Arturo</v>
          </cell>
          <cell r="C446">
            <v>179670</v>
          </cell>
          <cell r="D446" t="str">
            <v xml:space="preserve"> </v>
          </cell>
          <cell r="E446">
            <v>20670</v>
          </cell>
          <cell r="F446">
            <v>0</v>
          </cell>
          <cell r="G446">
            <v>200340</v>
          </cell>
          <cell r="H446" t="str">
            <v xml:space="preserve"> </v>
          </cell>
        </row>
        <row r="447">
          <cell r="A447" t="str">
            <v>5113-001-017</v>
          </cell>
          <cell r="B447" t="str">
            <v>Rubio Robles Vanessa Rubi</v>
          </cell>
          <cell r="C447">
            <v>193980</v>
          </cell>
          <cell r="D447" t="str">
            <v xml:space="preserve"> </v>
          </cell>
          <cell r="E447">
            <v>15900</v>
          </cell>
          <cell r="F447">
            <v>0</v>
          </cell>
          <cell r="G447">
            <v>209880</v>
          </cell>
          <cell r="H447" t="str">
            <v xml:space="preserve"> </v>
          </cell>
        </row>
        <row r="448">
          <cell r="A448" t="str">
            <v>5113-001-018</v>
          </cell>
          <cell r="B448" t="str">
            <v>Rocha Ortega Cristopher Armando</v>
          </cell>
          <cell r="C448">
            <v>81618.899999999994</v>
          </cell>
          <cell r="D448" t="str">
            <v xml:space="preserve"> </v>
          </cell>
          <cell r="E448">
            <v>7419.9</v>
          </cell>
          <cell r="F448">
            <v>0</v>
          </cell>
          <cell r="G448">
            <v>89038.8</v>
          </cell>
          <cell r="H448" t="str">
            <v xml:space="preserve"> </v>
          </cell>
        </row>
        <row r="449">
          <cell r="A449" t="str">
            <v>5113-001-019</v>
          </cell>
          <cell r="B449" t="str">
            <v>Sierra Moreno Olea Isela</v>
          </cell>
          <cell r="C449">
            <v>81618.899999999994</v>
          </cell>
          <cell r="D449" t="str">
            <v xml:space="preserve"> </v>
          </cell>
          <cell r="E449">
            <v>7419.9</v>
          </cell>
          <cell r="F449">
            <v>0</v>
          </cell>
          <cell r="G449">
            <v>89038.8</v>
          </cell>
          <cell r="H449" t="str">
            <v xml:space="preserve"> </v>
          </cell>
        </row>
        <row r="450">
          <cell r="A450" t="str">
            <v>5113-001-020</v>
          </cell>
          <cell r="B450" t="str">
            <v>Duran Olivas Fabiola</v>
          </cell>
          <cell r="C450">
            <v>174900</v>
          </cell>
          <cell r="D450" t="str">
            <v xml:space="preserve"> </v>
          </cell>
          <cell r="E450">
            <v>15900</v>
          </cell>
          <cell r="F450">
            <v>0</v>
          </cell>
          <cell r="G450">
            <v>190800</v>
          </cell>
          <cell r="H450" t="str">
            <v xml:space="preserve"> </v>
          </cell>
        </row>
        <row r="451">
          <cell r="A451" t="str">
            <v>5113-001-021</v>
          </cell>
          <cell r="B451" t="str">
            <v>Santiesteban Lopez Aliz Cristina</v>
          </cell>
          <cell r="C451">
            <v>113842.9</v>
          </cell>
          <cell r="D451" t="str">
            <v xml:space="preserve"> </v>
          </cell>
          <cell r="E451">
            <v>10599.9</v>
          </cell>
          <cell r="F451">
            <v>0</v>
          </cell>
          <cell r="G451">
            <v>124442.8</v>
          </cell>
          <cell r="H451" t="str">
            <v xml:space="preserve"> </v>
          </cell>
        </row>
        <row r="452">
          <cell r="A452" t="str">
            <v>5113-001-022</v>
          </cell>
          <cell r="B452" t="str">
            <v>Baeza Fernandez Demetro Adrian</v>
          </cell>
          <cell r="C452">
            <v>54723.9</v>
          </cell>
          <cell r="D452" t="str">
            <v xml:space="preserve"> </v>
          </cell>
          <cell r="E452">
            <v>4974.8999999999996</v>
          </cell>
          <cell r="F452">
            <v>0</v>
          </cell>
          <cell r="G452">
            <v>59698.8</v>
          </cell>
          <cell r="H452" t="str">
            <v xml:space="preserve"> </v>
          </cell>
        </row>
        <row r="453">
          <cell r="A453" t="str">
            <v>5113-001-023</v>
          </cell>
          <cell r="B453" t="str">
            <v>Santiango Ordonez Lizbeth Janeth</v>
          </cell>
          <cell r="C453">
            <v>193980</v>
          </cell>
          <cell r="D453" t="str">
            <v xml:space="preserve"> </v>
          </cell>
          <cell r="E453">
            <v>15900</v>
          </cell>
          <cell r="F453">
            <v>0</v>
          </cell>
          <cell r="G453">
            <v>209880</v>
          </cell>
          <cell r="H453" t="str">
            <v xml:space="preserve"> </v>
          </cell>
        </row>
        <row r="454">
          <cell r="A454" t="str">
            <v>5113-001-024</v>
          </cell>
          <cell r="B454" t="str">
            <v>Cuevas Velazquez Aldo Enrique</v>
          </cell>
          <cell r="C454">
            <v>194773.95</v>
          </cell>
          <cell r="D454" t="str">
            <v xml:space="preserve"> </v>
          </cell>
          <cell r="E454">
            <v>0</v>
          </cell>
          <cell r="F454">
            <v>0</v>
          </cell>
          <cell r="G454">
            <v>194773.95</v>
          </cell>
          <cell r="H454" t="str">
            <v xml:space="preserve"> </v>
          </cell>
        </row>
        <row r="455">
          <cell r="A455" t="str">
            <v>5113-001-025</v>
          </cell>
          <cell r="B455" t="str">
            <v>Belkotosky Estrada Tatiana</v>
          </cell>
          <cell r="C455">
            <v>204048.9</v>
          </cell>
          <cell r="D455" t="str">
            <v xml:space="preserve"> </v>
          </cell>
          <cell r="E455">
            <v>18549.900000000001</v>
          </cell>
          <cell r="F455">
            <v>0</v>
          </cell>
          <cell r="G455">
            <v>222598.8</v>
          </cell>
          <cell r="H455" t="str">
            <v xml:space="preserve"> </v>
          </cell>
        </row>
        <row r="456">
          <cell r="A456" t="str">
            <v>5113-001-026</v>
          </cell>
          <cell r="B456" t="str">
            <v>Ruiz Anchondo Diana Idalin</v>
          </cell>
          <cell r="C456">
            <v>220426.9</v>
          </cell>
          <cell r="D456" t="str">
            <v xml:space="preserve"> </v>
          </cell>
          <cell r="E456">
            <v>20670</v>
          </cell>
          <cell r="F456">
            <v>0</v>
          </cell>
          <cell r="G456">
            <v>241096.9</v>
          </cell>
          <cell r="H456" t="str">
            <v xml:space="preserve"> </v>
          </cell>
        </row>
        <row r="457">
          <cell r="A457" t="str">
            <v>5113-001-027</v>
          </cell>
          <cell r="B457" t="str">
            <v>Rodriguez Mejia Selene</v>
          </cell>
          <cell r="C457">
            <v>224508</v>
          </cell>
          <cell r="D457" t="str">
            <v xml:space="preserve"> </v>
          </cell>
          <cell r="E457">
            <v>20670</v>
          </cell>
          <cell r="F457">
            <v>0</v>
          </cell>
          <cell r="G457">
            <v>245178</v>
          </cell>
          <cell r="H457" t="str">
            <v xml:space="preserve"> </v>
          </cell>
        </row>
        <row r="458">
          <cell r="A458" t="str">
            <v>5113-001-028</v>
          </cell>
          <cell r="B458" t="str">
            <v>Carrillo Saenz Edgar Enrique</v>
          </cell>
          <cell r="C458">
            <v>227370</v>
          </cell>
          <cell r="D458" t="str">
            <v xml:space="preserve"> </v>
          </cell>
          <cell r="E458">
            <v>20670</v>
          </cell>
          <cell r="F458">
            <v>0</v>
          </cell>
          <cell r="G458">
            <v>248040</v>
          </cell>
          <cell r="H458" t="str">
            <v xml:space="preserve"> </v>
          </cell>
        </row>
        <row r="459">
          <cell r="A459" t="str">
            <v>5113-001-029</v>
          </cell>
          <cell r="B459" t="str">
            <v>Nunez Cano Ana Gabriela</v>
          </cell>
          <cell r="C459">
            <v>116180.48</v>
          </cell>
          <cell r="D459" t="str">
            <v xml:space="preserve"> </v>
          </cell>
          <cell r="E459">
            <v>10599.9</v>
          </cell>
          <cell r="F459">
            <v>0</v>
          </cell>
          <cell r="G459">
            <v>126780.38</v>
          </cell>
          <cell r="H459" t="str">
            <v xml:space="preserve"> </v>
          </cell>
        </row>
        <row r="460">
          <cell r="A460" t="str">
            <v>5113-001-030</v>
          </cell>
          <cell r="B460" t="str">
            <v>Rodriguez Casas Cynthia Mayela</v>
          </cell>
          <cell r="C460">
            <v>174900</v>
          </cell>
          <cell r="D460" t="str">
            <v xml:space="preserve"> </v>
          </cell>
          <cell r="E460">
            <v>15900</v>
          </cell>
          <cell r="F460">
            <v>0</v>
          </cell>
          <cell r="G460">
            <v>190800</v>
          </cell>
          <cell r="H460" t="str">
            <v xml:space="preserve"> </v>
          </cell>
        </row>
        <row r="461">
          <cell r="A461" t="str">
            <v>5113-001-031</v>
          </cell>
          <cell r="B461" t="str">
            <v>Cervantes Fernandez Jesus Emmanuel</v>
          </cell>
          <cell r="C461">
            <v>81618.899999999994</v>
          </cell>
          <cell r="D461" t="str">
            <v xml:space="preserve"> </v>
          </cell>
          <cell r="E461">
            <v>7419.9</v>
          </cell>
          <cell r="F461">
            <v>0</v>
          </cell>
          <cell r="G461">
            <v>89038.8</v>
          </cell>
          <cell r="H461" t="str">
            <v xml:space="preserve"> </v>
          </cell>
        </row>
        <row r="462">
          <cell r="A462" t="str">
            <v>5113-001-032</v>
          </cell>
          <cell r="B462" t="str">
            <v>Chavira Terrazas Dafny Susana</v>
          </cell>
          <cell r="C462">
            <v>223236</v>
          </cell>
          <cell r="D462" t="str">
            <v xml:space="preserve"> </v>
          </cell>
          <cell r="E462">
            <v>20670</v>
          </cell>
          <cell r="F462">
            <v>0</v>
          </cell>
          <cell r="G462">
            <v>243906</v>
          </cell>
          <cell r="H462" t="str">
            <v xml:space="preserve"> </v>
          </cell>
        </row>
        <row r="463">
          <cell r="A463" t="str">
            <v>5113-001-033</v>
          </cell>
          <cell r="B463" t="str">
            <v>Valenciano Hernandez Jose Eugenio</v>
          </cell>
          <cell r="C463">
            <v>204048.9</v>
          </cell>
          <cell r="D463" t="str">
            <v xml:space="preserve"> </v>
          </cell>
          <cell r="E463">
            <v>18549.900000000001</v>
          </cell>
          <cell r="F463">
            <v>0</v>
          </cell>
          <cell r="G463">
            <v>222598.8</v>
          </cell>
          <cell r="H463" t="str">
            <v xml:space="preserve"> </v>
          </cell>
        </row>
        <row r="464">
          <cell r="A464" t="str">
            <v>5113-001-034</v>
          </cell>
          <cell r="B464" t="str">
            <v>Campos Salinas Jose Luis</v>
          </cell>
          <cell r="C464">
            <v>173840</v>
          </cell>
          <cell r="D464" t="str">
            <v xml:space="preserve"> </v>
          </cell>
          <cell r="E464">
            <v>15900</v>
          </cell>
          <cell r="F464">
            <v>0</v>
          </cell>
          <cell r="G464">
            <v>189740</v>
          </cell>
          <cell r="H464" t="str">
            <v xml:space="preserve"> </v>
          </cell>
        </row>
        <row r="465">
          <cell r="A465" t="str">
            <v>5113-001-035</v>
          </cell>
          <cell r="B465" t="str">
            <v>Chavez Dominguez Jorge Luis</v>
          </cell>
          <cell r="C465">
            <v>227370</v>
          </cell>
          <cell r="D465" t="str">
            <v xml:space="preserve"> </v>
          </cell>
          <cell r="E465">
            <v>20670</v>
          </cell>
          <cell r="F465">
            <v>0</v>
          </cell>
          <cell r="G465">
            <v>248040</v>
          </cell>
          <cell r="H465" t="str">
            <v xml:space="preserve"> </v>
          </cell>
        </row>
        <row r="466">
          <cell r="A466" t="str">
            <v>5113-001-036</v>
          </cell>
          <cell r="B466" t="str">
            <v>Hermosillo Bezunartea Jose Adrian</v>
          </cell>
          <cell r="C466">
            <v>81618.899999999994</v>
          </cell>
          <cell r="D466" t="str">
            <v xml:space="preserve"> </v>
          </cell>
          <cell r="E466">
            <v>7419.9</v>
          </cell>
          <cell r="F466">
            <v>0</v>
          </cell>
          <cell r="G466">
            <v>89038.8</v>
          </cell>
          <cell r="H466" t="str">
            <v xml:space="preserve"> </v>
          </cell>
        </row>
        <row r="467">
          <cell r="A467" t="str">
            <v>5113-001-037</v>
          </cell>
          <cell r="B467" t="str">
            <v>Rodriguez Ramirez Moises Isidro</v>
          </cell>
          <cell r="C467">
            <v>174900</v>
          </cell>
          <cell r="D467" t="str">
            <v xml:space="preserve"> </v>
          </cell>
          <cell r="E467">
            <v>15900</v>
          </cell>
          <cell r="F467">
            <v>0</v>
          </cell>
          <cell r="G467">
            <v>190800</v>
          </cell>
          <cell r="H467" t="str">
            <v xml:space="preserve"> </v>
          </cell>
        </row>
        <row r="468">
          <cell r="A468" t="str">
            <v>5113-001-038</v>
          </cell>
          <cell r="B468" t="str">
            <v>Miranda Lopez Gabriela</v>
          </cell>
          <cell r="C468">
            <v>160381.82999999999</v>
          </cell>
          <cell r="D468" t="str">
            <v xml:space="preserve"> </v>
          </cell>
          <cell r="E468">
            <v>15900</v>
          </cell>
          <cell r="F468">
            <v>0</v>
          </cell>
          <cell r="G468">
            <v>176281.83</v>
          </cell>
          <cell r="H468" t="str">
            <v xml:space="preserve"> </v>
          </cell>
        </row>
        <row r="469">
          <cell r="A469" t="str">
            <v>5113-001-039</v>
          </cell>
          <cell r="B469" t="str">
            <v>Durón Gutierrez Brandy Alexxa</v>
          </cell>
          <cell r="C469">
            <v>81568.899999999994</v>
          </cell>
          <cell r="D469" t="str">
            <v xml:space="preserve"> </v>
          </cell>
          <cell r="E469">
            <v>7419.9</v>
          </cell>
          <cell r="F469">
            <v>0</v>
          </cell>
          <cell r="G469">
            <v>88988.800000000003</v>
          </cell>
          <cell r="H469" t="str">
            <v xml:space="preserve"> </v>
          </cell>
        </row>
        <row r="470">
          <cell r="A470" t="str">
            <v>5113-001-040</v>
          </cell>
          <cell r="B470" t="str">
            <v>Arras Espinosa Luis Raul</v>
          </cell>
          <cell r="C470">
            <v>0</v>
          </cell>
          <cell r="D470" t="str">
            <v xml:space="preserve"> </v>
          </cell>
          <cell r="E470">
            <v>0</v>
          </cell>
          <cell r="F470">
            <v>0</v>
          </cell>
          <cell r="G470">
            <v>0</v>
          </cell>
          <cell r="H470" t="str">
            <v xml:space="preserve"> </v>
          </cell>
        </row>
        <row r="471">
          <cell r="A471" t="str">
            <v>5113-001-041</v>
          </cell>
          <cell r="B471" t="str">
            <v>Acosta Lucio Andrea Paulina</v>
          </cell>
          <cell r="C471">
            <v>22387.05</v>
          </cell>
          <cell r="D471" t="str">
            <v xml:space="preserve"> </v>
          </cell>
          <cell r="E471">
            <v>0</v>
          </cell>
          <cell r="F471">
            <v>0</v>
          </cell>
          <cell r="G471">
            <v>22387.05</v>
          </cell>
          <cell r="H471" t="str">
            <v xml:space="preserve"> </v>
          </cell>
        </row>
        <row r="472">
          <cell r="A472" t="str">
            <v>5113-001-042</v>
          </cell>
          <cell r="B472" t="str">
            <v>Villagrán Hernández Omar Francisco</v>
          </cell>
          <cell r="C472">
            <v>8833.25</v>
          </cell>
          <cell r="D472" t="str">
            <v xml:space="preserve"> </v>
          </cell>
          <cell r="E472">
            <v>0</v>
          </cell>
          <cell r="F472">
            <v>0</v>
          </cell>
          <cell r="G472">
            <v>8833.25</v>
          </cell>
          <cell r="H472" t="str">
            <v xml:space="preserve"> </v>
          </cell>
        </row>
        <row r="473">
          <cell r="A473" t="str">
            <v>5113-001-043</v>
          </cell>
          <cell r="B473" t="str">
            <v>Balderrama Aguilar Miguel Alejandro</v>
          </cell>
          <cell r="C473">
            <v>80958.899999999994</v>
          </cell>
          <cell r="D473" t="str">
            <v xml:space="preserve"> </v>
          </cell>
          <cell r="E473">
            <v>7359.9</v>
          </cell>
          <cell r="F473">
            <v>0</v>
          </cell>
          <cell r="G473">
            <v>88318.8</v>
          </cell>
          <cell r="H473" t="str">
            <v xml:space="preserve"> </v>
          </cell>
        </row>
        <row r="474">
          <cell r="A474" t="str">
            <v>5113-001-044</v>
          </cell>
          <cell r="B474" t="str">
            <v>Avitia SErrano Alfredo</v>
          </cell>
          <cell r="C474">
            <v>174900</v>
          </cell>
          <cell r="D474" t="str">
            <v xml:space="preserve"> </v>
          </cell>
          <cell r="E474">
            <v>15900</v>
          </cell>
          <cell r="F474">
            <v>0</v>
          </cell>
          <cell r="G474">
            <v>190800</v>
          </cell>
          <cell r="H474" t="str">
            <v xml:space="preserve"> </v>
          </cell>
        </row>
        <row r="475">
          <cell r="A475" t="str">
            <v>5113-001-045</v>
          </cell>
          <cell r="B475" t="str">
            <v>Meraz Robles Edgar Arturo</v>
          </cell>
          <cell r="C475">
            <v>80958.899999999994</v>
          </cell>
          <cell r="D475" t="str">
            <v xml:space="preserve"> </v>
          </cell>
          <cell r="E475">
            <v>7359.9</v>
          </cell>
          <cell r="F475">
            <v>0</v>
          </cell>
          <cell r="G475">
            <v>88318.8</v>
          </cell>
          <cell r="H475" t="str">
            <v xml:space="preserve"> </v>
          </cell>
        </row>
        <row r="476">
          <cell r="A476" t="str">
            <v>5113-001-046</v>
          </cell>
          <cell r="B476" t="str">
            <v>Portillo Aguiler Esmeralda</v>
          </cell>
          <cell r="C476">
            <v>27190.03</v>
          </cell>
          <cell r="D476" t="str">
            <v xml:space="preserve"> </v>
          </cell>
          <cell r="E476">
            <v>0</v>
          </cell>
          <cell r="F476">
            <v>0</v>
          </cell>
          <cell r="G476">
            <v>27190.03</v>
          </cell>
          <cell r="H476" t="str">
            <v xml:space="preserve"> </v>
          </cell>
        </row>
        <row r="477">
          <cell r="A477" t="str">
            <v>5113-001-047</v>
          </cell>
          <cell r="B477" t="str">
            <v>Mendez Aguilera Saúl</v>
          </cell>
          <cell r="C477">
            <v>80958.899999999994</v>
          </cell>
          <cell r="D477" t="str">
            <v xml:space="preserve"> </v>
          </cell>
          <cell r="E477">
            <v>7359.9</v>
          </cell>
          <cell r="F477">
            <v>0</v>
          </cell>
          <cell r="G477">
            <v>88318.8</v>
          </cell>
          <cell r="H477" t="str">
            <v xml:space="preserve"> </v>
          </cell>
        </row>
        <row r="478">
          <cell r="A478" t="str">
            <v>5113-001-048</v>
          </cell>
          <cell r="B478" t="str">
            <v>Balderrama Chavira Cristian Emilio</v>
          </cell>
          <cell r="C478">
            <v>80958.899999999994</v>
          </cell>
          <cell r="D478" t="str">
            <v xml:space="preserve"> </v>
          </cell>
          <cell r="E478">
            <v>7359.9</v>
          </cell>
          <cell r="F478">
            <v>0</v>
          </cell>
          <cell r="G478">
            <v>88318.8</v>
          </cell>
          <cell r="H478" t="str">
            <v xml:space="preserve"> </v>
          </cell>
        </row>
        <row r="479">
          <cell r="A479" t="str">
            <v>5113-001-049</v>
          </cell>
          <cell r="B479" t="str">
            <v>Zapata Leos Victor Yuri</v>
          </cell>
          <cell r="C479">
            <v>68220.070000000007</v>
          </cell>
          <cell r="D479" t="str">
            <v xml:space="preserve"> </v>
          </cell>
          <cell r="E479">
            <v>0</v>
          </cell>
          <cell r="F479">
            <v>0</v>
          </cell>
          <cell r="G479">
            <v>68220.070000000007</v>
          </cell>
          <cell r="H479" t="str">
            <v xml:space="preserve"> </v>
          </cell>
        </row>
        <row r="480">
          <cell r="A480" t="str">
            <v>5113-001-050</v>
          </cell>
          <cell r="B480" t="str">
            <v>Sanchez Loya Claudia</v>
          </cell>
          <cell r="C480">
            <v>18075.47</v>
          </cell>
          <cell r="D480" t="str">
            <v xml:space="preserve"> </v>
          </cell>
          <cell r="E480">
            <v>0</v>
          </cell>
          <cell r="F480">
            <v>0</v>
          </cell>
          <cell r="G480">
            <v>18075.47</v>
          </cell>
          <cell r="H480" t="str">
            <v xml:space="preserve"> </v>
          </cell>
        </row>
        <row r="481">
          <cell r="A481" t="str">
            <v>5113-001-052</v>
          </cell>
          <cell r="B481" t="str">
            <v>Palacios Chaparro Carmen Fabiola</v>
          </cell>
          <cell r="C481">
            <v>182605.92</v>
          </cell>
          <cell r="D481" t="str">
            <v xml:space="preserve"> </v>
          </cell>
          <cell r="E481">
            <v>20670</v>
          </cell>
          <cell r="F481">
            <v>0</v>
          </cell>
          <cell r="G481">
            <v>203275.92</v>
          </cell>
          <cell r="H481" t="str">
            <v xml:space="preserve"> </v>
          </cell>
        </row>
        <row r="482">
          <cell r="A482" t="str">
            <v>5113-001-053</v>
          </cell>
          <cell r="B482" t="str">
            <v>Delgado Avila Ana Gabriela</v>
          </cell>
          <cell r="C482">
            <v>146810</v>
          </cell>
          <cell r="D482" t="str">
            <v xml:space="preserve"> </v>
          </cell>
          <cell r="E482">
            <v>15900</v>
          </cell>
          <cell r="F482">
            <v>0</v>
          </cell>
          <cell r="G482">
            <v>162710</v>
          </cell>
          <cell r="H482" t="str">
            <v xml:space="preserve"> </v>
          </cell>
        </row>
        <row r="483">
          <cell r="A483" t="str">
            <v>5113-001-054</v>
          </cell>
          <cell r="B483" t="str">
            <v>Chavez  Delgado Nydia Lizeth</v>
          </cell>
          <cell r="C483">
            <v>143100</v>
          </cell>
          <cell r="D483" t="str">
            <v xml:space="preserve"> </v>
          </cell>
          <cell r="E483">
            <v>15900</v>
          </cell>
          <cell r="F483">
            <v>0</v>
          </cell>
          <cell r="G483">
            <v>159000</v>
          </cell>
          <cell r="H483" t="str">
            <v xml:space="preserve"> </v>
          </cell>
        </row>
        <row r="484">
          <cell r="A484" t="str">
            <v>5113-001-055</v>
          </cell>
          <cell r="B484" t="str">
            <v>Barraza Rojas Jose Luis</v>
          </cell>
          <cell r="C484">
            <v>143100</v>
          </cell>
          <cell r="D484" t="str">
            <v xml:space="preserve"> </v>
          </cell>
          <cell r="E484">
            <v>15900</v>
          </cell>
          <cell r="F484">
            <v>0</v>
          </cell>
          <cell r="G484">
            <v>159000</v>
          </cell>
          <cell r="H484" t="str">
            <v xml:space="preserve"> </v>
          </cell>
        </row>
        <row r="485">
          <cell r="A485" t="str">
            <v>5113-001-057</v>
          </cell>
          <cell r="B485" t="str">
            <v>Ramirez Santillan Pamela Lizbeth</v>
          </cell>
          <cell r="C485">
            <v>61332.5</v>
          </cell>
          <cell r="D485" t="str">
            <v xml:space="preserve"> </v>
          </cell>
          <cell r="E485">
            <v>7359.9</v>
          </cell>
          <cell r="F485">
            <v>0</v>
          </cell>
          <cell r="G485">
            <v>68692.399999999994</v>
          </cell>
          <cell r="H485" t="str">
            <v xml:space="preserve"> </v>
          </cell>
        </row>
        <row r="486">
          <cell r="A486" t="str">
            <v>5113-001-058</v>
          </cell>
          <cell r="B486" t="str">
            <v>Felix Banda JOrge Luis</v>
          </cell>
          <cell r="C486">
            <v>50670.14</v>
          </cell>
          <cell r="D486" t="str">
            <v xml:space="preserve"> </v>
          </cell>
          <cell r="E486">
            <v>7419.9</v>
          </cell>
          <cell r="F486">
            <v>0</v>
          </cell>
          <cell r="G486">
            <v>58090.04</v>
          </cell>
          <cell r="H486" t="str">
            <v xml:space="preserve"> </v>
          </cell>
        </row>
        <row r="487">
          <cell r="A487" t="str">
            <v>5113-001-059</v>
          </cell>
          <cell r="B487" t="str">
            <v>Munoz Lozano Erick Alejandro</v>
          </cell>
          <cell r="C487">
            <v>96812.53</v>
          </cell>
          <cell r="D487" t="str">
            <v xml:space="preserve"> </v>
          </cell>
          <cell r="E487">
            <v>0</v>
          </cell>
          <cell r="F487">
            <v>0</v>
          </cell>
          <cell r="G487">
            <v>96812.53</v>
          </cell>
          <cell r="H487" t="str">
            <v xml:space="preserve"> </v>
          </cell>
        </row>
        <row r="488">
          <cell r="A488" t="str">
            <v>5113-001-060</v>
          </cell>
          <cell r="B488" t="str">
            <v>Perez Zermeño Guadalupe</v>
          </cell>
          <cell r="C488">
            <v>30740</v>
          </cell>
          <cell r="D488" t="str">
            <v xml:space="preserve"> </v>
          </cell>
          <cell r="E488">
            <v>0</v>
          </cell>
          <cell r="F488">
            <v>0</v>
          </cell>
          <cell r="G488">
            <v>30740</v>
          </cell>
          <cell r="H488" t="str">
            <v xml:space="preserve"> </v>
          </cell>
        </row>
        <row r="489">
          <cell r="A489" t="str">
            <v>5113-001-061</v>
          </cell>
          <cell r="B489" t="str">
            <v>Rodriguez Dominguez Maricela</v>
          </cell>
          <cell r="C489">
            <v>93810</v>
          </cell>
          <cell r="D489" t="str">
            <v xml:space="preserve"> </v>
          </cell>
          <cell r="E489">
            <v>15900</v>
          </cell>
          <cell r="F489">
            <v>0</v>
          </cell>
          <cell r="G489">
            <v>109710</v>
          </cell>
          <cell r="H489" t="str">
            <v xml:space="preserve"> </v>
          </cell>
        </row>
        <row r="490">
          <cell r="A490" t="str">
            <v>5113-001-062</v>
          </cell>
          <cell r="B490" t="str">
            <v>Escontrias Vazquez Luisa Fernanda</v>
          </cell>
          <cell r="C490">
            <v>29351.91</v>
          </cell>
          <cell r="D490" t="str">
            <v xml:space="preserve"> </v>
          </cell>
          <cell r="E490">
            <v>4974.8999999999996</v>
          </cell>
          <cell r="F490">
            <v>0</v>
          </cell>
          <cell r="G490">
            <v>34326.81</v>
          </cell>
          <cell r="H490" t="str">
            <v xml:space="preserve"> </v>
          </cell>
        </row>
        <row r="491">
          <cell r="A491" t="str">
            <v>5113-001-063</v>
          </cell>
          <cell r="B491" t="str">
            <v>Aguilar Lerma Rocio Ivette</v>
          </cell>
          <cell r="C491">
            <v>105075.44</v>
          </cell>
          <cell r="D491" t="str">
            <v xml:space="preserve"> </v>
          </cell>
          <cell r="E491">
            <v>18549.900000000001</v>
          </cell>
          <cell r="F491">
            <v>0</v>
          </cell>
          <cell r="G491">
            <v>123625.34</v>
          </cell>
          <cell r="H491" t="str">
            <v xml:space="preserve"> </v>
          </cell>
        </row>
        <row r="492">
          <cell r="A492" t="str">
            <v>5113-001-064</v>
          </cell>
          <cell r="B492" t="str">
            <v>Garcia Vazquez Mariia Del Rocio</v>
          </cell>
          <cell r="C492">
            <v>25856.39</v>
          </cell>
          <cell r="D492" t="str">
            <v xml:space="preserve"> </v>
          </cell>
          <cell r="E492">
            <v>4974.8999999999996</v>
          </cell>
          <cell r="F492">
            <v>0</v>
          </cell>
          <cell r="G492">
            <v>30831.29</v>
          </cell>
          <cell r="H492" t="str">
            <v xml:space="preserve"> </v>
          </cell>
        </row>
        <row r="493">
          <cell r="A493" t="str">
            <v>5113-001-065</v>
          </cell>
          <cell r="B493" t="str">
            <v>Pérez Loera Irving Amid</v>
          </cell>
          <cell r="C493">
            <v>81069.08</v>
          </cell>
          <cell r="D493" t="str">
            <v xml:space="preserve"> </v>
          </cell>
          <cell r="E493">
            <v>15900</v>
          </cell>
          <cell r="F493">
            <v>0</v>
          </cell>
          <cell r="G493">
            <v>96969.08</v>
          </cell>
          <cell r="H493" t="str">
            <v xml:space="preserve"> </v>
          </cell>
        </row>
        <row r="494">
          <cell r="A494" t="str">
            <v>5113-001-066</v>
          </cell>
          <cell r="B494" t="str">
            <v>Lopez Ontiveros Irvin Eduardo</v>
          </cell>
          <cell r="C494">
            <v>81069.08</v>
          </cell>
          <cell r="D494" t="str">
            <v xml:space="preserve"> </v>
          </cell>
          <cell r="E494">
            <v>15900</v>
          </cell>
          <cell r="F494">
            <v>0</v>
          </cell>
          <cell r="G494">
            <v>96969.08</v>
          </cell>
          <cell r="H494" t="str">
            <v xml:space="preserve"> </v>
          </cell>
        </row>
        <row r="495">
          <cell r="A495" t="str">
            <v>5113-001-067</v>
          </cell>
          <cell r="B495" t="str">
            <v>Salcido Bordier Luis Enrique</v>
          </cell>
          <cell r="C495">
            <v>71550</v>
          </cell>
          <cell r="D495" t="str">
            <v xml:space="preserve"> </v>
          </cell>
          <cell r="E495">
            <v>15900</v>
          </cell>
          <cell r="F495">
            <v>0</v>
          </cell>
          <cell r="G495">
            <v>87450</v>
          </cell>
          <cell r="H495" t="str">
            <v xml:space="preserve"> </v>
          </cell>
        </row>
        <row r="496">
          <cell r="A496" t="str">
            <v>5113-001-068</v>
          </cell>
          <cell r="B496" t="str">
            <v>Rivera Alcala Jose Carlos</v>
          </cell>
          <cell r="C496">
            <v>64800</v>
          </cell>
          <cell r="D496" t="str">
            <v xml:space="preserve"> </v>
          </cell>
          <cell r="E496">
            <v>24000</v>
          </cell>
          <cell r="F496">
            <v>0</v>
          </cell>
          <cell r="G496">
            <v>88800</v>
          </cell>
          <cell r="H496" t="str">
            <v xml:space="preserve"> </v>
          </cell>
        </row>
        <row r="497">
          <cell r="A497" t="str">
            <v>5113-001-069</v>
          </cell>
          <cell r="B497" t="str">
            <v>Soria Meraz Armida Guadalupe</v>
          </cell>
          <cell r="C497">
            <v>10335</v>
          </cell>
          <cell r="D497" t="str">
            <v xml:space="preserve"> </v>
          </cell>
          <cell r="E497">
            <v>20670</v>
          </cell>
          <cell r="F497">
            <v>0</v>
          </cell>
          <cell r="G497">
            <v>31005</v>
          </cell>
          <cell r="H497" t="str">
            <v xml:space="preserve"> </v>
          </cell>
        </row>
        <row r="498">
          <cell r="A498" t="str">
            <v>5113-001-070</v>
          </cell>
          <cell r="B498" t="str">
            <v>Piñon Portillo Rogelio</v>
          </cell>
          <cell r="C498">
            <v>0</v>
          </cell>
          <cell r="D498" t="str">
            <v xml:space="preserve"> </v>
          </cell>
          <cell r="E498">
            <v>9646</v>
          </cell>
          <cell r="F498">
            <v>0</v>
          </cell>
          <cell r="G498">
            <v>9646</v>
          </cell>
          <cell r="H498" t="str">
            <v xml:space="preserve"> </v>
          </cell>
        </row>
        <row r="499">
          <cell r="A499" t="str">
            <v>5113-001-071</v>
          </cell>
          <cell r="B499" t="str">
            <v>Rodriguez Camacho Saul Eduardo</v>
          </cell>
          <cell r="C499">
            <v>0</v>
          </cell>
          <cell r="D499" t="str">
            <v xml:space="preserve"> </v>
          </cell>
          <cell r="E499">
            <v>0</v>
          </cell>
          <cell r="F499">
            <v>0</v>
          </cell>
          <cell r="G499">
            <v>0</v>
          </cell>
          <cell r="H499" t="str">
            <v xml:space="preserve"> </v>
          </cell>
        </row>
        <row r="500">
          <cell r="A500" t="str">
            <v>5122-000-000</v>
          </cell>
          <cell r="B500" t="str">
            <v>Sueldos personal transitorio</v>
          </cell>
          <cell r="C500">
            <v>0</v>
          </cell>
          <cell r="D500" t="str">
            <v xml:space="preserve"> </v>
          </cell>
          <cell r="E500">
            <v>0</v>
          </cell>
          <cell r="F500">
            <v>0</v>
          </cell>
          <cell r="G500">
            <v>0</v>
          </cell>
          <cell r="H500" t="str">
            <v xml:space="preserve"> </v>
          </cell>
        </row>
        <row r="501">
          <cell r="A501" t="str">
            <v>5122-016-000</v>
          </cell>
          <cell r="B501" t="str">
            <v>Sueldos personal transitorio</v>
          </cell>
          <cell r="C501">
            <v>0</v>
          </cell>
          <cell r="D501" t="str">
            <v xml:space="preserve"> </v>
          </cell>
          <cell r="E501">
            <v>0</v>
          </cell>
          <cell r="F501">
            <v>0</v>
          </cell>
          <cell r="G501">
            <v>0</v>
          </cell>
          <cell r="H501" t="str">
            <v xml:space="preserve"> </v>
          </cell>
        </row>
        <row r="502">
          <cell r="A502" t="str">
            <v>5122-016-001</v>
          </cell>
          <cell r="B502" t="str">
            <v>Morales Luevano Gregorio Daniel</v>
          </cell>
          <cell r="C502">
            <v>0</v>
          </cell>
          <cell r="D502" t="str">
            <v xml:space="preserve"> </v>
          </cell>
          <cell r="E502">
            <v>0</v>
          </cell>
          <cell r="F502">
            <v>0</v>
          </cell>
          <cell r="G502">
            <v>0</v>
          </cell>
          <cell r="H502" t="str">
            <v xml:space="preserve"> </v>
          </cell>
        </row>
        <row r="503">
          <cell r="A503" t="str">
            <v>5122-016-002</v>
          </cell>
          <cell r="B503" t="str">
            <v>Tavares Calderon Alejandro</v>
          </cell>
          <cell r="C503">
            <v>0</v>
          </cell>
          <cell r="D503" t="str">
            <v xml:space="preserve"> </v>
          </cell>
          <cell r="E503">
            <v>0</v>
          </cell>
          <cell r="F503">
            <v>0</v>
          </cell>
          <cell r="G503">
            <v>0</v>
          </cell>
          <cell r="H503" t="str">
            <v xml:space="preserve"> </v>
          </cell>
        </row>
        <row r="504">
          <cell r="A504" t="str">
            <v>5122-016-003</v>
          </cell>
          <cell r="B504" t="str">
            <v>Arroniz Avila Mayra Aida</v>
          </cell>
          <cell r="C504">
            <v>0</v>
          </cell>
          <cell r="D504" t="str">
            <v xml:space="preserve"> </v>
          </cell>
          <cell r="E504">
            <v>0</v>
          </cell>
          <cell r="F504">
            <v>0</v>
          </cell>
          <cell r="G504">
            <v>0</v>
          </cell>
          <cell r="H504" t="str">
            <v xml:space="preserve"> </v>
          </cell>
        </row>
        <row r="505">
          <cell r="A505" t="str">
            <v>5122-016-004</v>
          </cell>
          <cell r="B505" t="str">
            <v>Hernandez Holguin Sofia Adriana</v>
          </cell>
          <cell r="C505">
            <v>0</v>
          </cell>
          <cell r="D505" t="str">
            <v xml:space="preserve"> </v>
          </cell>
          <cell r="E505">
            <v>0</v>
          </cell>
          <cell r="F505">
            <v>0</v>
          </cell>
          <cell r="G505">
            <v>0</v>
          </cell>
          <cell r="H505" t="str">
            <v xml:space="preserve"> </v>
          </cell>
        </row>
        <row r="506">
          <cell r="A506" t="str">
            <v>5122-016-005</v>
          </cell>
          <cell r="B506" t="str">
            <v>Valdez Howlet Irma Leticia</v>
          </cell>
          <cell r="C506">
            <v>0</v>
          </cell>
          <cell r="D506" t="str">
            <v xml:space="preserve"> </v>
          </cell>
          <cell r="E506">
            <v>0</v>
          </cell>
          <cell r="F506">
            <v>0</v>
          </cell>
          <cell r="G506">
            <v>0</v>
          </cell>
          <cell r="H506" t="str">
            <v xml:space="preserve"> </v>
          </cell>
        </row>
        <row r="507">
          <cell r="A507" t="str">
            <v>5122-016-006</v>
          </cell>
          <cell r="B507" t="str">
            <v>Martinez Diaz Sulma Iliana</v>
          </cell>
          <cell r="C507">
            <v>0</v>
          </cell>
          <cell r="D507" t="str">
            <v xml:space="preserve"> </v>
          </cell>
          <cell r="E507">
            <v>0</v>
          </cell>
          <cell r="F507">
            <v>0</v>
          </cell>
          <cell r="G507">
            <v>0</v>
          </cell>
          <cell r="H507" t="str">
            <v xml:space="preserve"> </v>
          </cell>
        </row>
        <row r="508">
          <cell r="A508" t="str">
            <v>5122-016-007</v>
          </cell>
          <cell r="B508" t="str">
            <v>Aguirre Gomez Alfredo</v>
          </cell>
          <cell r="C508">
            <v>0</v>
          </cell>
          <cell r="D508" t="str">
            <v xml:space="preserve"> </v>
          </cell>
          <cell r="E508">
            <v>0</v>
          </cell>
          <cell r="F508">
            <v>0</v>
          </cell>
          <cell r="G508">
            <v>0</v>
          </cell>
          <cell r="H508" t="str">
            <v xml:space="preserve"> </v>
          </cell>
        </row>
        <row r="509">
          <cell r="A509" t="str">
            <v>5122-016-008</v>
          </cell>
          <cell r="B509" t="str">
            <v>Nava Rojas Jose Humberto</v>
          </cell>
          <cell r="C509">
            <v>0</v>
          </cell>
          <cell r="D509" t="str">
            <v xml:space="preserve"> </v>
          </cell>
          <cell r="E509">
            <v>0</v>
          </cell>
          <cell r="F509">
            <v>0</v>
          </cell>
          <cell r="G509">
            <v>0</v>
          </cell>
          <cell r="H509" t="str">
            <v xml:space="preserve"> </v>
          </cell>
        </row>
        <row r="510">
          <cell r="A510" t="str">
            <v>5122-016-009</v>
          </cell>
          <cell r="B510" t="str">
            <v>Ramirez Olivas Paulina Alicia</v>
          </cell>
          <cell r="C510">
            <v>0</v>
          </cell>
          <cell r="D510" t="str">
            <v xml:space="preserve"> </v>
          </cell>
          <cell r="E510">
            <v>0</v>
          </cell>
          <cell r="F510">
            <v>0</v>
          </cell>
          <cell r="G510">
            <v>0</v>
          </cell>
          <cell r="H510" t="str">
            <v xml:space="preserve"> </v>
          </cell>
        </row>
        <row r="511">
          <cell r="A511" t="str">
            <v>5122-016-010</v>
          </cell>
          <cell r="B511" t="str">
            <v>Sianez Heredia Manuel</v>
          </cell>
          <cell r="C511">
            <v>0</v>
          </cell>
          <cell r="D511" t="str">
            <v xml:space="preserve"> </v>
          </cell>
          <cell r="E511">
            <v>0</v>
          </cell>
          <cell r="F511">
            <v>0</v>
          </cell>
          <cell r="G511">
            <v>0</v>
          </cell>
          <cell r="H511" t="str">
            <v xml:space="preserve"> </v>
          </cell>
        </row>
        <row r="512">
          <cell r="A512" t="str">
            <v>5122-016-011</v>
          </cell>
          <cell r="B512" t="str">
            <v>Olivas Chacon Mahli Angelica</v>
          </cell>
          <cell r="C512">
            <v>0</v>
          </cell>
          <cell r="D512" t="str">
            <v xml:space="preserve"> </v>
          </cell>
          <cell r="E512">
            <v>0</v>
          </cell>
          <cell r="F512">
            <v>0</v>
          </cell>
          <cell r="G512">
            <v>0</v>
          </cell>
          <cell r="H512" t="str">
            <v xml:space="preserve"> </v>
          </cell>
        </row>
        <row r="513">
          <cell r="A513" t="str">
            <v>5122-016-012</v>
          </cell>
          <cell r="B513" t="str">
            <v>Martinez Vazquez Carmen Liliana</v>
          </cell>
          <cell r="C513">
            <v>0</v>
          </cell>
          <cell r="D513" t="str">
            <v xml:space="preserve"> </v>
          </cell>
          <cell r="E513">
            <v>0</v>
          </cell>
          <cell r="F513">
            <v>0</v>
          </cell>
          <cell r="G513">
            <v>0</v>
          </cell>
          <cell r="H513" t="str">
            <v xml:space="preserve"> </v>
          </cell>
        </row>
        <row r="514">
          <cell r="A514" t="str">
            <v>5122-016-013</v>
          </cell>
          <cell r="B514" t="str">
            <v>Lujan Lara Victor Hugo</v>
          </cell>
          <cell r="C514">
            <v>0</v>
          </cell>
          <cell r="D514" t="str">
            <v xml:space="preserve"> </v>
          </cell>
          <cell r="E514">
            <v>0</v>
          </cell>
          <cell r="F514">
            <v>0</v>
          </cell>
          <cell r="G514">
            <v>0</v>
          </cell>
          <cell r="H514" t="str">
            <v xml:space="preserve"> </v>
          </cell>
        </row>
        <row r="515">
          <cell r="A515" t="str">
            <v>5122-016-014</v>
          </cell>
          <cell r="B515" t="str">
            <v>Gonzalez Herrera Marcos Daniel</v>
          </cell>
          <cell r="C515">
            <v>0</v>
          </cell>
          <cell r="D515" t="str">
            <v xml:space="preserve"> </v>
          </cell>
          <cell r="E515">
            <v>0</v>
          </cell>
          <cell r="F515">
            <v>0</v>
          </cell>
          <cell r="G515">
            <v>0</v>
          </cell>
          <cell r="H515" t="str">
            <v xml:space="preserve"> </v>
          </cell>
        </row>
        <row r="516">
          <cell r="A516" t="str">
            <v>5122-016-015</v>
          </cell>
          <cell r="B516" t="str">
            <v>Jurado Torres Manuel</v>
          </cell>
          <cell r="C516">
            <v>0</v>
          </cell>
          <cell r="D516" t="str">
            <v xml:space="preserve"> </v>
          </cell>
          <cell r="E516">
            <v>0</v>
          </cell>
          <cell r="F516">
            <v>0</v>
          </cell>
          <cell r="G516">
            <v>0</v>
          </cell>
          <cell r="H516" t="str">
            <v xml:space="preserve"> </v>
          </cell>
        </row>
        <row r="517">
          <cell r="A517" t="str">
            <v>5122-016-016</v>
          </cell>
          <cell r="B517" t="str">
            <v>Ahumada Ramirez Rafael Arturo</v>
          </cell>
          <cell r="C517">
            <v>0</v>
          </cell>
          <cell r="D517" t="str">
            <v xml:space="preserve"> </v>
          </cell>
          <cell r="E517">
            <v>0</v>
          </cell>
          <cell r="F517">
            <v>0</v>
          </cell>
          <cell r="G517">
            <v>0</v>
          </cell>
          <cell r="H517" t="str">
            <v xml:space="preserve"> </v>
          </cell>
        </row>
        <row r="518">
          <cell r="A518" t="str">
            <v>5122-016-017</v>
          </cell>
          <cell r="B518" t="str">
            <v>Rubio Robles Vanessa Rubi</v>
          </cell>
          <cell r="C518">
            <v>0</v>
          </cell>
          <cell r="D518" t="str">
            <v xml:space="preserve"> </v>
          </cell>
          <cell r="E518">
            <v>0</v>
          </cell>
          <cell r="F518">
            <v>0</v>
          </cell>
          <cell r="G518">
            <v>0</v>
          </cell>
          <cell r="H518" t="str">
            <v xml:space="preserve"> </v>
          </cell>
        </row>
        <row r="519">
          <cell r="A519" t="str">
            <v>5122-016-018</v>
          </cell>
          <cell r="B519" t="str">
            <v>Rocha Ortega Cristopher Armando</v>
          </cell>
          <cell r="C519">
            <v>0</v>
          </cell>
          <cell r="D519" t="str">
            <v xml:space="preserve"> </v>
          </cell>
          <cell r="E519">
            <v>0</v>
          </cell>
          <cell r="F519">
            <v>0</v>
          </cell>
          <cell r="G519">
            <v>0</v>
          </cell>
          <cell r="H519" t="str">
            <v xml:space="preserve"> </v>
          </cell>
        </row>
        <row r="520">
          <cell r="A520" t="str">
            <v>5122-016-019</v>
          </cell>
          <cell r="B520" t="str">
            <v>Sierra Moreno Olea Isela</v>
          </cell>
          <cell r="C520">
            <v>0</v>
          </cell>
          <cell r="D520" t="str">
            <v xml:space="preserve"> </v>
          </cell>
          <cell r="E520">
            <v>0</v>
          </cell>
          <cell r="F520">
            <v>0</v>
          </cell>
          <cell r="G520">
            <v>0</v>
          </cell>
          <cell r="H520" t="str">
            <v xml:space="preserve"> </v>
          </cell>
        </row>
        <row r="521">
          <cell r="A521" t="str">
            <v>5122-016-020</v>
          </cell>
          <cell r="B521" t="str">
            <v>Duran Olivas Fabiola</v>
          </cell>
          <cell r="C521">
            <v>0</v>
          </cell>
          <cell r="D521" t="str">
            <v xml:space="preserve"> </v>
          </cell>
          <cell r="E521">
            <v>0</v>
          </cell>
          <cell r="F521">
            <v>0</v>
          </cell>
          <cell r="G521">
            <v>0</v>
          </cell>
          <cell r="H521" t="str">
            <v xml:space="preserve"> </v>
          </cell>
        </row>
        <row r="522">
          <cell r="A522" t="str">
            <v>5122-016-021</v>
          </cell>
          <cell r="B522" t="str">
            <v>Santiesteban Lopez Aliz Cristina</v>
          </cell>
          <cell r="C522">
            <v>0</v>
          </cell>
          <cell r="D522" t="str">
            <v xml:space="preserve"> </v>
          </cell>
          <cell r="E522">
            <v>0</v>
          </cell>
          <cell r="F522">
            <v>0</v>
          </cell>
          <cell r="G522">
            <v>0</v>
          </cell>
          <cell r="H522" t="str">
            <v xml:space="preserve"> </v>
          </cell>
        </row>
        <row r="523">
          <cell r="A523" t="str">
            <v>5122-016-022</v>
          </cell>
          <cell r="B523" t="str">
            <v>Baeza Fernandez Demetro Adrian</v>
          </cell>
          <cell r="C523">
            <v>0</v>
          </cell>
          <cell r="D523" t="str">
            <v xml:space="preserve"> </v>
          </cell>
          <cell r="E523">
            <v>0</v>
          </cell>
          <cell r="F523">
            <v>0</v>
          </cell>
          <cell r="G523">
            <v>0</v>
          </cell>
          <cell r="H523" t="str">
            <v xml:space="preserve"> </v>
          </cell>
        </row>
        <row r="524">
          <cell r="A524" t="str">
            <v>5122-016-023</v>
          </cell>
          <cell r="B524" t="str">
            <v>Santiango Ordonez Lizbeth Janeth</v>
          </cell>
          <cell r="C524">
            <v>0</v>
          </cell>
          <cell r="D524" t="str">
            <v xml:space="preserve"> </v>
          </cell>
          <cell r="E524">
            <v>0</v>
          </cell>
          <cell r="F524">
            <v>0</v>
          </cell>
          <cell r="G524">
            <v>0</v>
          </cell>
          <cell r="H524" t="str">
            <v xml:space="preserve"> </v>
          </cell>
        </row>
        <row r="525">
          <cell r="A525" t="str">
            <v>5122-016-024</v>
          </cell>
          <cell r="B525" t="str">
            <v>Cuevas Velazquez Aldo Enrique</v>
          </cell>
          <cell r="C525">
            <v>0</v>
          </cell>
          <cell r="D525" t="str">
            <v xml:space="preserve"> </v>
          </cell>
          <cell r="E525">
            <v>0</v>
          </cell>
          <cell r="F525">
            <v>0</v>
          </cell>
          <cell r="G525">
            <v>0</v>
          </cell>
          <cell r="H525" t="str">
            <v xml:space="preserve"> </v>
          </cell>
        </row>
        <row r="526">
          <cell r="A526" t="str">
            <v>5122-016-025</v>
          </cell>
          <cell r="B526" t="str">
            <v>Belkotosky Estrada Tatiana</v>
          </cell>
          <cell r="C526">
            <v>0</v>
          </cell>
          <cell r="D526" t="str">
            <v xml:space="preserve"> </v>
          </cell>
          <cell r="E526">
            <v>0</v>
          </cell>
          <cell r="F526">
            <v>0</v>
          </cell>
          <cell r="G526">
            <v>0</v>
          </cell>
          <cell r="H526" t="str">
            <v xml:space="preserve"> </v>
          </cell>
        </row>
        <row r="527">
          <cell r="A527" t="str">
            <v>5122-016-026</v>
          </cell>
          <cell r="B527" t="str">
            <v>Ruiz Anchondo Diana Idalin</v>
          </cell>
          <cell r="C527">
            <v>0</v>
          </cell>
          <cell r="D527" t="str">
            <v xml:space="preserve"> </v>
          </cell>
          <cell r="E527">
            <v>0</v>
          </cell>
          <cell r="F527">
            <v>0</v>
          </cell>
          <cell r="G527">
            <v>0</v>
          </cell>
          <cell r="H527" t="str">
            <v xml:space="preserve"> </v>
          </cell>
        </row>
        <row r="528">
          <cell r="A528" t="str">
            <v>5122-016-027</v>
          </cell>
          <cell r="B528" t="str">
            <v>Rodriguez Mejia Selene</v>
          </cell>
          <cell r="C528">
            <v>0</v>
          </cell>
          <cell r="D528" t="str">
            <v xml:space="preserve"> </v>
          </cell>
          <cell r="E528">
            <v>0</v>
          </cell>
          <cell r="F528">
            <v>0</v>
          </cell>
          <cell r="G528">
            <v>0</v>
          </cell>
          <cell r="H528" t="str">
            <v xml:space="preserve"> </v>
          </cell>
        </row>
        <row r="529">
          <cell r="A529" t="str">
            <v>5122-016-028</v>
          </cell>
          <cell r="B529" t="str">
            <v>Carrillo Saenz Edgar Enrique</v>
          </cell>
          <cell r="C529">
            <v>0</v>
          </cell>
          <cell r="D529" t="str">
            <v xml:space="preserve"> </v>
          </cell>
          <cell r="E529">
            <v>0</v>
          </cell>
          <cell r="F529">
            <v>0</v>
          </cell>
          <cell r="G529">
            <v>0</v>
          </cell>
          <cell r="H529" t="str">
            <v xml:space="preserve"> </v>
          </cell>
        </row>
        <row r="530">
          <cell r="A530" t="str">
            <v>5122-016-029</v>
          </cell>
          <cell r="B530" t="str">
            <v>Nunez Cano Ana Gabriela</v>
          </cell>
          <cell r="C530">
            <v>0</v>
          </cell>
          <cell r="D530" t="str">
            <v xml:space="preserve"> </v>
          </cell>
          <cell r="E530">
            <v>0</v>
          </cell>
          <cell r="F530">
            <v>0</v>
          </cell>
          <cell r="G530">
            <v>0</v>
          </cell>
          <cell r="H530" t="str">
            <v xml:space="preserve"> </v>
          </cell>
        </row>
        <row r="531">
          <cell r="A531" t="str">
            <v>5122-016-030</v>
          </cell>
          <cell r="B531" t="str">
            <v>Rodriguez Casas Cynthia Mayela</v>
          </cell>
          <cell r="C531">
            <v>0</v>
          </cell>
          <cell r="D531" t="str">
            <v xml:space="preserve"> </v>
          </cell>
          <cell r="E531">
            <v>0</v>
          </cell>
          <cell r="F531">
            <v>0</v>
          </cell>
          <cell r="G531">
            <v>0</v>
          </cell>
          <cell r="H531" t="str">
            <v xml:space="preserve"> </v>
          </cell>
        </row>
        <row r="532">
          <cell r="A532" t="str">
            <v>5122-016-031</v>
          </cell>
          <cell r="B532" t="str">
            <v>Cervantes Fernandez Jesus Emmanuel</v>
          </cell>
          <cell r="C532">
            <v>0</v>
          </cell>
          <cell r="D532" t="str">
            <v xml:space="preserve"> </v>
          </cell>
          <cell r="E532">
            <v>0</v>
          </cell>
          <cell r="F532">
            <v>0</v>
          </cell>
          <cell r="G532">
            <v>0</v>
          </cell>
          <cell r="H532" t="str">
            <v xml:space="preserve"> </v>
          </cell>
        </row>
        <row r="533">
          <cell r="A533" t="str">
            <v>5122-016-032</v>
          </cell>
          <cell r="B533" t="str">
            <v>Chavira Terrazas Dafny Susana</v>
          </cell>
          <cell r="C533">
            <v>0</v>
          </cell>
          <cell r="D533" t="str">
            <v xml:space="preserve"> </v>
          </cell>
          <cell r="E533">
            <v>0</v>
          </cell>
          <cell r="F533">
            <v>0</v>
          </cell>
          <cell r="G533">
            <v>0</v>
          </cell>
          <cell r="H533" t="str">
            <v xml:space="preserve"> </v>
          </cell>
        </row>
        <row r="534">
          <cell r="A534" t="str">
            <v>5122-016-033</v>
          </cell>
          <cell r="B534" t="str">
            <v>Valenciano Hernandez Jose Eugenio</v>
          </cell>
          <cell r="C534">
            <v>0</v>
          </cell>
          <cell r="D534" t="str">
            <v xml:space="preserve"> </v>
          </cell>
          <cell r="E534">
            <v>0</v>
          </cell>
          <cell r="F534">
            <v>0</v>
          </cell>
          <cell r="G534">
            <v>0</v>
          </cell>
          <cell r="H534" t="str">
            <v xml:space="preserve"> </v>
          </cell>
        </row>
        <row r="535">
          <cell r="A535" t="str">
            <v>5122-016-034</v>
          </cell>
          <cell r="B535" t="str">
            <v>Campos Salinas Jose Luis</v>
          </cell>
          <cell r="C535">
            <v>0</v>
          </cell>
          <cell r="D535" t="str">
            <v xml:space="preserve"> </v>
          </cell>
          <cell r="E535">
            <v>0</v>
          </cell>
          <cell r="F535">
            <v>0</v>
          </cell>
          <cell r="G535">
            <v>0</v>
          </cell>
          <cell r="H535" t="str">
            <v xml:space="preserve"> </v>
          </cell>
        </row>
        <row r="536">
          <cell r="A536" t="str">
            <v>5122-016-035</v>
          </cell>
          <cell r="B536" t="str">
            <v>Chavez Dominguez Jorge Luis</v>
          </cell>
          <cell r="C536">
            <v>0</v>
          </cell>
          <cell r="D536" t="str">
            <v xml:space="preserve"> </v>
          </cell>
          <cell r="E536">
            <v>0</v>
          </cell>
          <cell r="F536">
            <v>0</v>
          </cell>
          <cell r="G536">
            <v>0</v>
          </cell>
          <cell r="H536" t="str">
            <v xml:space="preserve"> </v>
          </cell>
        </row>
        <row r="537">
          <cell r="A537" t="str">
            <v>5122-016-036</v>
          </cell>
          <cell r="B537" t="str">
            <v>Hermosillo Bezunartea Jose Adrian</v>
          </cell>
          <cell r="C537">
            <v>0</v>
          </cell>
          <cell r="D537" t="str">
            <v xml:space="preserve"> </v>
          </cell>
          <cell r="E537">
            <v>0</v>
          </cell>
          <cell r="F537">
            <v>0</v>
          </cell>
          <cell r="G537">
            <v>0</v>
          </cell>
          <cell r="H537" t="str">
            <v xml:space="preserve"> </v>
          </cell>
        </row>
        <row r="538">
          <cell r="A538" t="str">
            <v>5122-016-037</v>
          </cell>
          <cell r="B538" t="str">
            <v>Rodriguez Ramirez Moises Isidro</v>
          </cell>
          <cell r="C538">
            <v>0</v>
          </cell>
          <cell r="D538" t="str">
            <v xml:space="preserve"> </v>
          </cell>
          <cell r="E538">
            <v>0</v>
          </cell>
          <cell r="F538">
            <v>0</v>
          </cell>
          <cell r="G538">
            <v>0</v>
          </cell>
          <cell r="H538" t="str">
            <v xml:space="preserve"> </v>
          </cell>
        </row>
        <row r="539">
          <cell r="A539" t="str">
            <v>5122-016-049</v>
          </cell>
          <cell r="B539" t="str">
            <v>Zapata Leos Victor Yuri</v>
          </cell>
          <cell r="C539">
            <v>0</v>
          </cell>
          <cell r="D539" t="str">
            <v xml:space="preserve"> </v>
          </cell>
          <cell r="E539">
            <v>0</v>
          </cell>
          <cell r="F539">
            <v>0</v>
          </cell>
          <cell r="G539">
            <v>0</v>
          </cell>
          <cell r="H539" t="str">
            <v xml:space="preserve"> </v>
          </cell>
        </row>
        <row r="540">
          <cell r="A540" t="str">
            <v>5122-016-050</v>
          </cell>
          <cell r="B540" t="str">
            <v>Sanchez Loya Claudia</v>
          </cell>
          <cell r="C540">
            <v>0</v>
          </cell>
          <cell r="D540" t="str">
            <v xml:space="preserve"> </v>
          </cell>
          <cell r="E540">
            <v>0</v>
          </cell>
          <cell r="F540">
            <v>0</v>
          </cell>
          <cell r="G540">
            <v>0</v>
          </cell>
          <cell r="H540" t="str">
            <v xml:space="preserve"> </v>
          </cell>
        </row>
        <row r="541">
          <cell r="A541" t="str">
            <v>5122-016-052</v>
          </cell>
          <cell r="B541" t="str">
            <v>Palacios Chaparro Carmen Fabiola</v>
          </cell>
          <cell r="C541">
            <v>0</v>
          </cell>
          <cell r="D541" t="str">
            <v xml:space="preserve"> </v>
          </cell>
          <cell r="E541">
            <v>0</v>
          </cell>
          <cell r="F541">
            <v>0</v>
          </cell>
          <cell r="G541">
            <v>0</v>
          </cell>
          <cell r="H541" t="str">
            <v xml:space="preserve"> </v>
          </cell>
        </row>
        <row r="542">
          <cell r="A542" t="str">
            <v>5122-016-053</v>
          </cell>
          <cell r="B542" t="str">
            <v>Delagado Davila Ana Gabriela</v>
          </cell>
          <cell r="C542">
            <v>0</v>
          </cell>
          <cell r="D542" t="str">
            <v xml:space="preserve"> </v>
          </cell>
          <cell r="E542">
            <v>0</v>
          </cell>
          <cell r="F542">
            <v>0</v>
          </cell>
          <cell r="G542">
            <v>0</v>
          </cell>
          <cell r="H542" t="str">
            <v xml:space="preserve"> </v>
          </cell>
        </row>
        <row r="543">
          <cell r="A543" t="str">
            <v>5122-016-054</v>
          </cell>
          <cell r="B543" t="str">
            <v>Chavez Delgado Nydia Lizbeth</v>
          </cell>
          <cell r="C543">
            <v>0</v>
          </cell>
          <cell r="D543" t="str">
            <v xml:space="preserve"> </v>
          </cell>
          <cell r="E543">
            <v>0</v>
          </cell>
          <cell r="F543">
            <v>0</v>
          </cell>
          <cell r="G543">
            <v>0</v>
          </cell>
          <cell r="H543" t="str">
            <v xml:space="preserve"> </v>
          </cell>
        </row>
        <row r="544">
          <cell r="A544" t="str">
            <v>5122-016-055</v>
          </cell>
          <cell r="B544" t="str">
            <v>Barraza Rojas Jose Luis</v>
          </cell>
          <cell r="C544">
            <v>0</v>
          </cell>
          <cell r="D544" t="str">
            <v xml:space="preserve"> </v>
          </cell>
          <cell r="E544">
            <v>0</v>
          </cell>
          <cell r="F544">
            <v>0</v>
          </cell>
          <cell r="G544">
            <v>0</v>
          </cell>
          <cell r="H544" t="str">
            <v xml:space="preserve"> </v>
          </cell>
        </row>
        <row r="545">
          <cell r="A545" t="str">
            <v>5122-016-057</v>
          </cell>
          <cell r="B545" t="str">
            <v>Ramirez Santillan Pamela Lizbeth</v>
          </cell>
          <cell r="C545">
            <v>0</v>
          </cell>
          <cell r="D545" t="str">
            <v xml:space="preserve"> </v>
          </cell>
          <cell r="E545">
            <v>0</v>
          </cell>
          <cell r="F545">
            <v>0</v>
          </cell>
          <cell r="G545">
            <v>0</v>
          </cell>
          <cell r="H545" t="str">
            <v xml:space="preserve"> </v>
          </cell>
        </row>
        <row r="546">
          <cell r="A546" t="str">
            <v>5131-000-000</v>
          </cell>
          <cell r="B546" t="str">
            <v>Prima Antigüedad</v>
          </cell>
          <cell r="C546">
            <v>23382.44</v>
          </cell>
          <cell r="D546" t="str">
            <v xml:space="preserve"> </v>
          </cell>
          <cell r="E546">
            <v>0</v>
          </cell>
          <cell r="F546">
            <v>0</v>
          </cell>
          <cell r="G546">
            <v>23382.44</v>
          </cell>
          <cell r="H546" t="str">
            <v xml:space="preserve"> </v>
          </cell>
        </row>
        <row r="547">
          <cell r="A547" t="str">
            <v>5131-001-000</v>
          </cell>
          <cell r="B547" t="str">
            <v>Prima Antigüedad</v>
          </cell>
          <cell r="C547">
            <v>23382.44</v>
          </cell>
          <cell r="D547" t="str">
            <v xml:space="preserve"> </v>
          </cell>
          <cell r="E547">
            <v>0</v>
          </cell>
          <cell r="F547">
            <v>0</v>
          </cell>
          <cell r="G547">
            <v>23382.44</v>
          </cell>
          <cell r="H547" t="str">
            <v xml:space="preserve"> </v>
          </cell>
        </row>
        <row r="548">
          <cell r="A548" t="str">
            <v>5131-001-007</v>
          </cell>
          <cell r="B548" t="str">
            <v>Aguirre Gomez Alfredo</v>
          </cell>
          <cell r="C548">
            <v>6018.95</v>
          </cell>
          <cell r="D548" t="str">
            <v xml:space="preserve"> </v>
          </cell>
          <cell r="E548">
            <v>0</v>
          </cell>
          <cell r="F548">
            <v>0</v>
          </cell>
          <cell r="G548">
            <v>6018.95</v>
          </cell>
          <cell r="H548" t="str">
            <v xml:space="preserve"> </v>
          </cell>
        </row>
        <row r="549">
          <cell r="A549" t="str">
            <v>5131-001-010</v>
          </cell>
          <cell r="B549" t="str">
            <v>Siañez Heredia Manuel</v>
          </cell>
          <cell r="C549">
            <v>5916.46</v>
          </cell>
          <cell r="D549" t="str">
            <v xml:space="preserve"> </v>
          </cell>
          <cell r="E549">
            <v>0</v>
          </cell>
          <cell r="F549">
            <v>0</v>
          </cell>
          <cell r="G549">
            <v>5916.46</v>
          </cell>
          <cell r="H549" t="str">
            <v xml:space="preserve"> </v>
          </cell>
        </row>
        <row r="550">
          <cell r="A550" t="str">
            <v>5131-001-024</v>
          </cell>
          <cell r="B550" t="str">
            <v>Cuevas Velazquez aldo Enrique</v>
          </cell>
          <cell r="C550">
            <v>6518.2</v>
          </cell>
          <cell r="D550" t="str">
            <v xml:space="preserve"> </v>
          </cell>
          <cell r="E550">
            <v>0</v>
          </cell>
          <cell r="F550">
            <v>0</v>
          </cell>
          <cell r="G550">
            <v>6518.2</v>
          </cell>
          <cell r="H550" t="str">
            <v xml:space="preserve"> </v>
          </cell>
        </row>
        <row r="551">
          <cell r="A551" t="str">
            <v>5131-001-041</v>
          </cell>
          <cell r="B551" t="str">
            <v>Acosta Lucio Andrea Paulina</v>
          </cell>
          <cell r="C551">
            <v>3931.88</v>
          </cell>
          <cell r="D551" t="str">
            <v xml:space="preserve"> </v>
          </cell>
          <cell r="E551">
            <v>0</v>
          </cell>
          <cell r="F551">
            <v>0</v>
          </cell>
          <cell r="G551">
            <v>3931.88</v>
          </cell>
          <cell r="H551" t="str">
            <v xml:space="preserve"> </v>
          </cell>
        </row>
        <row r="552">
          <cell r="A552" t="str">
            <v>5131-001-050</v>
          </cell>
          <cell r="B552" t="str">
            <v>Sanchez Loya Claudia</v>
          </cell>
          <cell r="C552">
            <v>996.95</v>
          </cell>
          <cell r="D552" t="str">
            <v xml:space="preserve"> </v>
          </cell>
          <cell r="E552">
            <v>0</v>
          </cell>
          <cell r="F552">
            <v>0</v>
          </cell>
          <cell r="G552">
            <v>996.95</v>
          </cell>
          <cell r="H552" t="str">
            <v xml:space="preserve"> </v>
          </cell>
        </row>
        <row r="553">
          <cell r="A553" t="str">
            <v>5131-001-068</v>
          </cell>
          <cell r="B553" t="str">
            <v>Rivera Alcala Jose Carlos</v>
          </cell>
          <cell r="C553">
            <v>0</v>
          </cell>
          <cell r="D553" t="str">
            <v xml:space="preserve"> </v>
          </cell>
          <cell r="E553">
            <v>0</v>
          </cell>
          <cell r="F553">
            <v>0</v>
          </cell>
          <cell r="G553">
            <v>0</v>
          </cell>
          <cell r="H553" t="str">
            <v xml:space="preserve"> </v>
          </cell>
        </row>
        <row r="554">
          <cell r="A554" t="str">
            <v>5132-000-000</v>
          </cell>
          <cell r="B554" t="str">
            <v>Prima de vacaciones y gratificación fin de año</v>
          </cell>
          <cell r="C554">
            <v>1926815.41</v>
          </cell>
          <cell r="D554" t="str">
            <v xml:space="preserve"> </v>
          </cell>
          <cell r="E554">
            <v>1769813.69</v>
          </cell>
          <cell r="F554">
            <v>0</v>
          </cell>
          <cell r="G554">
            <v>3696629.1</v>
          </cell>
          <cell r="H554" t="str">
            <v xml:space="preserve"> </v>
          </cell>
        </row>
        <row r="555">
          <cell r="A555" t="str">
            <v>5132-001-000</v>
          </cell>
          <cell r="B555" t="str">
            <v>Gratificación anual</v>
          </cell>
          <cell r="C555">
            <v>1561849.74</v>
          </cell>
          <cell r="D555" t="str">
            <v xml:space="preserve"> </v>
          </cell>
          <cell r="E555">
            <v>1388541.25</v>
          </cell>
          <cell r="F555">
            <v>0</v>
          </cell>
          <cell r="G555">
            <v>2950390.99</v>
          </cell>
          <cell r="H555" t="str">
            <v xml:space="preserve"> </v>
          </cell>
        </row>
        <row r="556">
          <cell r="A556" t="str">
            <v>5132-001-001</v>
          </cell>
          <cell r="B556" t="str">
            <v>Morales Luevano Gregorio Daniel</v>
          </cell>
          <cell r="C556">
            <v>104939.93</v>
          </cell>
          <cell r="D556" t="str">
            <v xml:space="preserve"> </v>
          </cell>
          <cell r="E556">
            <v>111076.92</v>
          </cell>
          <cell r="F556">
            <v>0</v>
          </cell>
          <cell r="G556">
            <v>216016.85</v>
          </cell>
          <cell r="H556" t="str">
            <v xml:space="preserve"> </v>
          </cell>
        </row>
        <row r="557">
          <cell r="A557" t="str">
            <v>5132-001-002</v>
          </cell>
          <cell r="B557" t="str">
            <v>Tavares Calderon Alejandro</v>
          </cell>
          <cell r="C557">
            <v>104939.93</v>
          </cell>
          <cell r="D557" t="str">
            <v xml:space="preserve"> </v>
          </cell>
          <cell r="E557">
            <v>104939.93</v>
          </cell>
          <cell r="F557">
            <v>0</v>
          </cell>
          <cell r="G557">
            <v>209879.86</v>
          </cell>
          <cell r="H557" t="str">
            <v xml:space="preserve"> </v>
          </cell>
        </row>
        <row r="558">
          <cell r="A558" t="str">
            <v>5132-001-003</v>
          </cell>
          <cell r="B558" t="str">
            <v>Arroniz Avila Mayra Aida</v>
          </cell>
          <cell r="C558">
            <v>114939.93</v>
          </cell>
          <cell r="D558" t="str">
            <v xml:space="preserve"> </v>
          </cell>
          <cell r="E558">
            <v>108802.95</v>
          </cell>
          <cell r="F558">
            <v>0</v>
          </cell>
          <cell r="G558">
            <v>223742.88</v>
          </cell>
          <cell r="H558" t="str">
            <v xml:space="preserve"> </v>
          </cell>
        </row>
        <row r="559">
          <cell r="A559" t="str">
            <v>5132-001-004</v>
          </cell>
          <cell r="B559" t="str">
            <v>Hernandez Holguin Sofia Adriana</v>
          </cell>
          <cell r="C559">
            <v>46852</v>
          </cell>
          <cell r="D559" t="str">
            <v xml:space="preserve"> </v>
          </cell>
          <cell r="E559">
            <v>50943.32</v>
          </cell>
          <cell r="F559">
            <v>0</v>
          </cell>
          <cell r="G559">
            <v>97795.32</v>
          </cell>
          <cell r="H559" t="str">
            <v xml:space="preserve"> </v>
          </cell>
        </row>
        <row r="560">
          <cell r="A560" t="str">
            <v>5132-001-005</v>
          </cell>
          <cell r="B560" t="str">
            <v>Valdez Howlet Irma Leticia</v>
          </cell>
          <cell r="C560">
            <v>46534</v>
          </cell>
          <cell r="D560" t="str">
            <v xml:space="preserve"> </v>
          </cell>
          <cell r="E560">
            <v>26008.45</v>
          </cell>
          <cell r="F560">
            <v>0</v>
          </cell>
          <cell r="G560">
            <v>72542.45</v>
          </cell>
          <cell r="H560" t="str">
            <v xml:space="preserve"> </v>
          </cell>
        </row>
        <row r="561">
          <cell r="A561" t="str">
            <v>5132-001-006</v>
          </cell>
          <cell r="B561" t="str">
            <v>Martinez Diaz Sulma Iliana</v>
          </cell>
          <cell r="C561">
            <v>0</v>
          </cell>
          <cell r="D561" t="str">
            <v xml:space="preserve"> </v>
          </cell>
          <cell r="E561">
            <v>0</v>
          </cell>
          <cell r="F561">
            <v>0</v>
          </cell>
          <cell r="G561">
            <v>0</v>
          </cell>
          <cell r="H561" t="str">
            <v xml:space="preserve"> </v>
          </cell>
        </row>
        <row r="562">
          <cell r="A562" t="str">
            <v>5132-001-007</v>
          </cell>
          <cell r="B562" t="str">
            <v>Aguirre Gomez Alfredo</v>
          </cell>
          <cell r="C562">
            <v>33214.61</v>
          </cell>
          <cell r="D562" t="str">
            <v xml:space="preserve"> </v>
          </cell>
          <cell r="E562">
            <v>0</v>
          </cell>
          <cell r="F562">
            <v>0</v>
          </cell>
          <cell r="G562">
            <v>33214.61</v>
          </cell>
          <cell r="H562" t="str">
            <v xml:space="preserve"> </v>
          </cell>
        </row>
        <row r="563">
          <cell r="A563" t="str">
            <v>5132-001-008</v>
          </cell>
          <cell r="B563" t="str">
            <v>Nava Rojas Jose Humberto</v>
          </cell>
          <cell r="C563">
            <v>46852</v>
          </cell>
          <cell r="D563" t="str">
            <v xml:space="preserve"> </v>
          </cell>
          <cell r="E563">
            <v>51820.04</v>
          </cell>
          <cell r="F563">
            <v>0</v>
          </cell>
          <cell r="G563">
            <v>98672.04</v>
          </cell>
          <cell r="H563" t="str">
            <v xml:space="preserve"> </v>
          </cell>
        </row>
        <row r="564">
          <cell r="A564" t="str">
            <v>5132-001-009</v>
          </cell>
          <cell r="B564" t="str">
            <v>Ramirez Olivas Paulina Alicia</v>
          </cell>
          <cell r="C564">
            <v>46852</v>
          </cell>
          <cell r="D564" t="str">
            <v xml:space="preserve"> </v>
          </cell>
          <cell r="E564">
            <v>46852</v>
          </cell>
          <cell r="F564">
            <v>0</v>
          </cell>
          <cell r="G564">
            <v>93704</v>
          </cell>
          <cell r="H564" t="str">
            <v xml:space="preserve"> </v>
          </cell>
        </row>
        <row r="565">
          <cell r="A565" t="str">
            <v>5132-001-010</v>
          </cell>
          <cell r="B565" t="str">
            <v>Sianez Heredia Manuel</v>
          </cell>
          <cell r="C565">
            <v>22876.880000000001</v>
          </cell>
          <cell r="D565" t="str">
            <v xml:space="preserve"> </v>
          </cell>
          <cell r="E565">
            <v>0</v>
          </cell>
          <cell r="F565">
            <v>0</v>
          </cell>
          <cell r="G565">
            <v>22876.880000000001</v>
          </cell>
          <cell r="H565" t="str">
            <v xml:space="preserve"> </v>
          </cell>
        </row>
        <row r="566">
          <cell r="A566" t="str">
            <v>5132-001-011</v>
          </cell>
          <cell r="B566" t="str">
            <v>Olivas Chacon Mahli Angelica</v>
          </cell>
          <cell r="C566">
            <v>0</v>
          </cell>
          <cell r="D566" t="str">
            <v xml:space="preserve"> </v>
          </cell>
          <cell r="E566">
            <v>0</v>
          </cell>
          <cell r="F566">
            <v>0</v>
          </cell>
          <cell r="G566">
            <v>0</v>
          </cell>
          <cell r="H566" t="str">
            <v xml:space="preserve"> </v>
          </cell>
        </row>
        <row r="567">
          <cell r="A567" t="str">
            <v>5132-001-012</v>
          </cell>
          <cell r="B567" t="str">
            <v>Martinez Vazquez Carmen Liliana</v>
          </cell>
          <cell r="C567">
            <v>27804.44</v>
          </cell>
          <cell r="D567" t="str">
            <v xml:space="preserve"> </v>
          </cell>
          <cell r="E567">
            <v>22619.14</v>
          </cell>
          <cell r="F567">
            <v>0</v>
          </cell>
          <cell r="G567">
            <v>50423.58</v>
          </cell>
          <cell r="H567" t="str">
            <v xml:space="preserve"> </v>
          </cell>
        </row>
        <row r="568">
          <cell r="A568" t="str">
            <v>5132-001-013</v>
          </cell>
          <cell r="B568" t="str">
            <v>Lujan Lara Victor Hugo</v>
          </cell>
          <cell r="C568">
            <v>6593.41</v>
          </cell>
          <cell r="D568" t="str">
            <v xml:space="preserve"> </v>
          </cell>
          <cell r="E568">
            <v>0</v>
          </cell>
          <cell r="F568">
            <v>0</v>
          </cell>
          <cell r="G568">
            <v>6593.41</v>
          </cell>
          <cell r="H568" t="str">
            <v xml:space="preserve"> </v>
          </cell>
        </row>
        <row r="569">
          <cell r="A569" t="str">
            <v>5132-001-014</v>
          </cell>
          <cell r="B569" t="str">
            <v>Gonzalez Herrera Marcos Daniel</v>
          </cell>
          <cell r="C569">
            <v>15642.71</v>
          </cell>
          <cell r="D569" t="str">
            <v xml:space="preserve"> </v>
          </cell>
          <cell r="E569">
            <v>15642.71</v>
          </cell>
          <cell r="F569">
            <v>0</v>
          </cell>
          <cell r="G569">
            <v>31285.42</v>
          </cell>
          <cell r="H569" t="str">
            <v xml:space="preserve"> </v>
          </cell>
        </row>
        <row r="570">
          <cell r="A570" t="str">
            <v>5132-001-015</v>
          </cell>
          <cell r="B570" t="str">
            <v>Jurado Torres Manuel</v>
          </cell>
          <cell r="C570">
            <v>23632.35</v>
          </cell>
          <cell r="D570" t="str">
            <v xml:space="preserve"> </v>
          </cell>
          <cell r="E570">
            <v>23632.35</v>
          </cell>
          <cell r="F570">
            <v>0</v>
          </cell>
          <cell r="G570">
            <v>47264.7</v>
          </cell>
          <cell r="H570" t="str">
            <v xml:space="preserve"> </v>
          </cell>
        </row>
        <row r="571">
          <cell r="A571" t="str">
            <v>5132-001-016</v>
          </cell>
          <cell r="B571" t="str">
            <v>Ahumada Ramirez Rafael Arturo</v>
          </cell>
          <cell r="C571">
            <v>23632.35</v>
          </cell>
          <cell r="D571" t="str">
            <v xml:space="preserve"> </v>
          </cell>
          <cell r="E571">
            <v>29098.67</v>
          </cell>
          <cell r="F571">
            <v>0</v>
          </cell>
          <cell r="G571">
            <v>52731.02</v>
          </cell>
          <cell r="H571" t="str">
            <v xml:space="preserve"> </v>
          </cell>
        </row>
        <row r="572">
          <cell r="A572" t="str">
            <v>5132-001-017</v>
          </cell>
          <cell r="B572" t="str">
            <v>Rubio Robles Vanessa Rubi</v>
          </cell>
          <cell r="C572">
            <v>23632.35</v>
          </cell>
          <cell r="D572" t="str">
            <v xml:space="preserve"> </v>
          </cell>
          <cell r="E572">
            <v>34131.160000000003</v>
          </cell>
          <cell r="F572">
            <v>0</v>
          </cell>
          <cell r="G572">
            <v>57763.51</v>
          </cell>
          <cell r="H572" t="str">
            <v xml:space="preserve"> </v>
          </cell>
        </row>
        <row r="573">
          <cell r="A573" t="str">
            <v>5132-001-018</v>
          </cell>
          <cell r="B573" t="str">
            <v>Rocha Ortega Cristopher Armando</v>
          </cell>
          <cell r="C573">
            <v>9260.09</v>
          </cell>
          <cell r="D573" t="str">
            <v xml:space="preserve"> </v>
          </cell>
          <cell r="E573">
            <v>9260.09</v>
          </cell>
          <cell r="F573">
            <v>0</v>
          </cell>
          <cell r="G573">
            <v>18520.18</v>
          </cell>
          <cell r="H573" t="str">
            <v xml:space="preserve"> </v>
          </cell>
        </row>
        <row r="574">
          <cell r="A574" t="str">
            <v>5132-001-019</v>
          </cell>
          <cell r="B574" t="str">
            <v>Sierra Moreno Olea Isela</v>
          </cell>
          <cell r="C574">
            <v>9260.09</v>
          </cell>
          <cell r="D574" t="str">
            <v xml:space="preserve"> </v>
          </cell>
          <cell r="E574">
            <v>9260.09</v>
          </cell>
          <cell r="F574">
            <v>0</v>
          </cell>
          <cell r="G574">
            <v>18520.18</v>
          </cell>
          <cell r="H574" t="str">
            <v xml:space="preserve"> </v>
          </cell>
        </row>
        <row r="575">
          <cell r="A575" t="str">
            <v>5132-001-020</v>
          </cell>
          <cell r="B575" t="str">
            <v>Duran Olivas Fabiola</v>
          </cell>
          <cell r="C575">
            <v>23632.35</v>
          </cell>
          <cell r="D575" t="str">
            <v xml:space="preserve"> </v>
          </cell>
          <cell r="E575">
            <v>23632.35</v>
          </cell>
          <cell r="F575">
            <v>0</v>
          </cell>
          <cell r="G575">
            <v>47264.7</v>
          </cell>
          <cell r="H575" t="str">
            <v xml:space="preserve"> </v>
          </cell>
        </row>
        <row r="576">
          <cell r="A576" t="str">
            <v>5132-001-021</v>
          </cell>
          <cell r="B576" t="str">
            <v>Santiesteban Lopez Aliz Cristina</v>
          </cell>
          <cell r="C576">
            <v>15642.71</v>
          </cell>
          <cell r="D576" t="str">
            <v xml:space="preserve"> </v>
          </cell>
          <cell r="E576">
            <v>15642.71</v>
          </cell>
          <cell r="F576">
            <v>0</v>
          </cell>
          <cell r="G576">
            <v>31285.42</v>
          </cell>
          <cell r="H576" t="str">
            <v xml:space="preserve"> </v>
          </cell>
        </row>
        <row r="577">
          <cell r="A577" t="str">
            <v>5132-001-022</v>
          </cell>
          <cell r="B577" t="str">
            <v>Baeza Fernandez Demetro Adrian</v>
          </cell>
          <cell r="C577">
            <v>6006.88</v>
          </cell>
          <cell r="D577" t="str">
            <v xml:space="preserve"> </v>
          </cell>
          <cell r="E577">
            <v>6006.88</v>
          </cell>
          <cell r="F577">
            <v>0</v>
          </cell>
          <cell r="G577">
            <v>12013.76</v>
          </cell>
          <cell r="H577" t="str">
            <v xml:space="preserve"> </v>
          </cell>
        </row>
        <row r="578">
          <cell r="A578" t="str">
            <v>5132-001-023</v>
          </cell>
          <cell r="B578" t="str">
            <v>Santiango Ordonez Lizbeth Janeth</v>
          </cell>
          <cell r="C578">
            <v>23632.35</v>
          </cell>
          <cell r="D578" t="str">
            <v xml:space="preserve"> </v>
          </cell>
          <cell r="E578">
            <v>34217.919999999998</v>
          </cell>
          <cell r="F578">
            <v>0</v>
          </cell>
          <cell r="G578">
            <v>57850.27</v>
          </cell>
          <cell r="H578" t="str">
            <v xml:space="preserve"> </v>
          </cell>
        </row>
        <row r="579">
          <cell r="A579" t="str">
            <v>5132-001-024</v>
          </cell>
          <cell r="B579" t="str">
            <v>Cuevas Velazquez Aldo Enrique</v>
          </cell>
          <cell r="C579">
            <v>48600.639999999999</v>
          </cell>
          <cell r="D579" t="str">
            <v xml:space="preserve"> </v>
          </cell>
          <cell r="E579">
            <v>0</v>
          </cell>
          <cell r="F579">
            <v>0</v>
          </cell>
          <cell r="G579">
            <v>48600.639999999999</v>
          </cell>
          <cell r="H579" t="str">
            <v xml:space="preserve"> </v>
          </cell>
        </row>
        <row r="580">
          <cell r="A580" t="str">
            <v>5132-001-025</v>
          </cell>
          <cell r="B580" t="str">
            <v>Belkotosky Estrada Tatiana</v>
          </cell>
          <cell r="C580">
            <v>27804.44</v>
          </cell>
          <cell r="D580" t="str">
            <v xml:space="preserve"> </v>
          </cell>
          <cell r="E580">
            <v>27804.44</v>
          </cell>
          <cell r="F580">
            <v>0</v>
          </cell>
          <cell r="G580">
            <v>55608.88</v>
          </cell>
          <cell r="H580" t="str">
            <v xml:space="preserve"> </v>
          </cell>
        </row>
        <row r="581">
          <cell r="A581" t="str">
            <v>5132-001-026</v>
          </cell>
          <cell r="B581" t="str">
            <v>Ruiz Anchondo Diana Idalin</v>
          </cell>
          <cell r="C581">
            <v>50952.24</v>
          </cell>
          <cell r="D581" t="str">
            <v xml:space="preserve"> </v>
          </cell>
          <cell r="E581">
            <v>36844.730000000003</v>
          </cell>
          <cell r="F581">
            <v>0</v>
          </cell>
          <cell r="G581">
            <v>87796.97</v>
          </cell>
          <cell r="H581" t="str">
            <v xml:space="preserve"> </v>
          </cell>
        </row>
        <row r="582">
          <cell r="A582" t="str">
            <v>5132-001-027</v>
          </cell>
          <cell r="B582" t="str">
            <v>Rodriguez Mejia Selene</v>
          </cell>
          <cell r="C582">
            <v>39467.33</v>
          </cell>
          <cell r="D582" t="str">
            <v xml:space="preserve"> </v>
          </cell>
          <cell r="E582">
            <v>39467.33</v>
          </cell>
          <cell r="F582">
            <v>0</v>
          </cell>
          <cell r="G582">
            <v>78934.66</v>
          </cell>
          <cell r="H582" t="str">
            <v xml:space="preserve"> </v>
          </cell>
        </row>
        <row r="583">
          <cell r="A583" t="str">
            <v>5132-001-028</v>
          </cell>
          <cell r="B583" t="str">
            <v>Carrillo Saenz Edgar Enrique</v>
          </cell>
          <cell r="C583">
            <v>43000.67</v>
          </cell>
          <cell r="D583" t="str">
            <v xml:space="preserve"> </v>
          </cell>
          <cell r="E583">
            <v>43000.67</v>
          </cell>
          <cell r="F583">
            <v>0</v>
          </cell>
          <cell r="G583">
            <v>86001.34</v>
          </cell>
          <cell r="H583" t="str">
            <v xml:space="preserve"> </v>
          </cell>
        </row>
        <row r="584">
          <cell r="A584" t="str">
            <v>5132-001-029</v>
          </cell>
          <cell r="B584" t="str">
            <v>Nunez Cano Ana Gabriela</v>
          </cell>
          <cell r="C584">
            <v>15642.71</v>
          </cell>
          <cell r="D584" t="str">
            <v xml:space="preserve"> </v>
          </cell>
          <cell r="E584">
            <v>15642.71</v>
          </cell>
          <cell r="F584">
            <v>0</v>
          </cell>
          <cell r="G584">
            <v>31285.42</v>
          </cell>
          <cell r="H584" t="str">
            <v xml:space="preserve"> </v>
          </cell>
        </row>
        <row r="585">
          <cell r="A585" t="str">
            <v>5132-001-030</v>
          </cell>
          <cell r="B585" t="str">
            <v>Rodriguez Casas Cynthia Mayela</v>
          </cell>
          <cell r="C585">
            <v>23632.35</v>
          </cell>
          <cell r="D585" t="str">
            <v xml:space="preserve"> </v>
          </cell>
          <cell r="E585">
            <v>23632.35</v>
          </cell>
          <cell r="F585">
            <v>0</v>
          </cell>
          <cell r="G585">
            <v>47264.7</v>
          </cell>
          <cell r="H585" t="str">
            <v xml:space="preserve"> </v>
          </cell>
        </row>
        <row r="586">
          <cell r="A586" t="str">
            <v>5132-001-031</v>
          </cell>
          <cell r="B586" t="str">
            <v>Cervantes Fernandez Jesus Emmanuel</v>
          </cell>
          <cell r="C586">
            <v>9260.09</v>
          </cell>
          <cell r="D586" t="str">
            <v xml:space="preserve"> </v>
          </cell>
          <cell r="E586">
            <v>9260.09</v>
          </cell>
          <cell r="F586">
            <v>0</v>
          </cell>
          <cell r="G586">
            <v>18520.18</v>
          </cell>
          <cell r="H586" t="str">
            <v xml:space="preserve"> </v>
          </cell>
        </row>
        <row r="587">
          <cell r="A587" t="str">
            <v>5132-001-032</v>
          </cell>
          <cell r="B587" t="str">
            <v>Chavira Terrazas Dafny Susana</v>
          </cell>
          <cell r="C587">
            <v>39467.33</v>
          </cell>
          <cell r="D587" t="str">
            <v xml:space="preserve"> </v>
          </cell>
          <cell r="E587">
            <v>39467.33</v>
          </cell>
          <cell r="F587">
            <v>0</v>
          </cell>
          <cell r="G587">
            <v>78934.66</v>
          </cell>
          <cell r="H587" t="str">
            <v xml:space="preserve"> </v>
          </cell>
        </row>
        <row r="588">
          <cell r="A588" t="str">
            <v>5132-001-033</v>
          </cell>
          <cell r="B588" t="str">
            <v>Valenciano Hernandez Jose Eugenio</v>
          </cell>
          <cell r="C588">
            <v>27804.44</v>
          </cell>
          <cell r="D588" t="str">
            <v xml:space="preserve"> </v>
          </cell>
          <cell r="E588">
            <v>27804.44</v>
          </cell>
          <cell r="F588">
            <v>0</v>
          </cell>
          <cell r="G588">
            <v>55608.88</v>
          </cell>
          <cell r="H588" t="str">
            <v xml:space="preserve"> </v>
          </cell>
        </row>
        <row r="589">
          <cell r="A589" t="str">
            <v>5132-001-034</v>
          </cell>
          <cell r="B589" t="str">
            <v>Campos Salinas Jose Luis</v>
          </cell>
          <cell r="C589">
            <v>23632.35</v>
          </cell>
          <cell r="D589" t="str">
            <v xml:space="preserve"> </v>
          </cell>
          <cell r="E589">
            <v>23632.35</v>
          </cell>
          <cell r="F589">
            <v>0</v>
          </cell>
          <cell r="G589">
            <v>47264.7</v>
          </cell>
          <cell r="H589" t="str">
            <v xml:space="preserve"> </v>
          </cell>
        </row>
        <row r="590">
          <cell r="A590" t="str">
            <v>5132-001-035</v>
          </cell>
          <cell r="B590" t="str">
            <v>Chavez Dominguez Jorge Luis</v>
          </cell>
          <cell r="C590">
            <v>43000.67</v>
          </cell>
          <cell r="D590" t="str">
            <v xml:space="preserve"> </v>
          </cell>
          <cell r="E590">
            <v>43000.67</v>
          </cell>
          <cell r="F590">
            <v>0</v>
          </cell>
          <cell r="G590">
            <v>86001.34</v>
          </cell>
          <cell r="H590" t="str">
            <v xml:space="preserve"> </v>
          </cell>
        </row>
        <row r="591">
          <cell r="A591" t="str">
            <v>5132-001-036</v>
          </cell>
          <cell r="B591" t="str">
            <v>Hermosillo Bezunartea Jose Adrian</v>
          </cell>
          <cell r="C591">
            <v>9260.09</v>
          </cell>
          <cell r="D591" t="str">
            <v xml:space="preserve"> </v>
          </cell>
          <cell r="E591">
            <v>9260.09</v>
          </cell>
          <cell r="F591">
            <v>0</v>
          </cell>
          <cell r="G591">
            <v>18520.18</v>
          </cell>
          <cell r="H591" t="str">
            <v xml:space="preserve"> </v>
          </cell>
        </row>
        <row r="592">
          <cell r="A592" t="str">
            <v>5132-001-037</v>
          </cell>
          <cell r="B592" t="str">
            <v>Rodriguez Ramirez Moises Isidro</v>
          </cell>
          <cell r="C592">
            <v>23632.35</v>
          </cell>
          <cell r="D592" t="str">
            <v xml:space="preserve"> </v>
          </cell>
          <cell r="E592">
            <v>23632.35</v>
          </cell>
          <cell r="F592">
            <v>0</v>
          </cell>
          <cell r="G592">
            <v>47264.7</v>
          </cell>
          <cell r="H592" t="str">
            <v xml:space="preserve"> </v>
          </cell>
        </row>
        <row r="593">
          <cell r="A593" t="str">
            <v>5132-001-038</v>
          </cell>
          <cell r="B593" t="str">
            <v>Miranda Lopez Gabriela</v>
          </cell>
          <cell r="C593">
            <v>23632.35</v>
          </cell>
          <cell r="D593" t="str">
            <v xml:space="preserve"> </v>
          </cell>
          <cell r="E593">
            <v>23632.35</v>
          </cell>
          <cell r="F593">
            <v>0</v>
          </cell>
          <cell r="G593">
            <v>47264.7</v>
          </cell>
          <cell r="H593" t="str">
            <v xml:space="preserve"> </v>
          </cell>
        </row>
        <row r="594">
          <cell r="A594" t="str">
            <v>5132-001-039</v>
          </cell>
          <cell r="B594" t="str">
            <v>Durón Gutierrez Brandy Alexxa</v>
          </cell>
          <cell r="C594">
            <v>12217.57</v>
          </cell>
          <cell r="D594" t="str">
            <v xml:space="preserve"> </v>
          </cell>
          <cell r="E594">
            <v>12217.57</v>
          </cell>
          <cell r="F594">
            <v>0</v>
          </cell>
          <cell r="G594">
            <v>24435.14</v>
          </cell>
          <cell r="H594" t="str">
            <v xml:space="preserve"> </v>
          </cell>
        </row>
        <row r="595">
          <cell r="A595" t="str">
            <v>5132-001-040</v>
          </cell>
          <cell r="B595" t="str">
            <v>Arras Espinosa Luis Raul</v>
          </cell>
          <cell r="C595">
            <v>0</v>
          </cell>
          <cell r="D595" t="str">
            <v xml:space="preserve"> </v>
          </cell>
          <cell r="E595">
            <v>0</v>
          </cell>
          <cell r="F595">
            <v>0</v>
          </cell>
          <cell r="G595">
            <v>0</v>
          </cell>
          <cell r="H595" t="str">
            <v xml:space="preserve"> </v>
          </cell>
        </row>
        <row r="596">
          <cell r="A596" t="str">
            <v>5132-001-041</v>
          </cell>
          <cell r="B596" t="str">
            <v>Acosta Lucio Andrea Paulina</v>
          </cell>
          <cell r="C596">
            <v>4291.57</v>
          </cell>
          <cell r="D596" t="str">
            <v xml:space="preserve"> </v>
          </cell>
          <cell r="E596">
            <v>0</v>
          </cell>
          <cell r="F596">
            <v>0</v>
          </cell>
          <cell r="G596">
            <v>4291.57</v>
          </cell>
          <cell r="H596" t="str">
            <v xml:space="preserve"> </v>
          </cell>
        </row>
        <row r="597">
          <cell r="A597" t="str">
            <v>5132-001-042</v>
          </cell>
          <cell r="B597" t="str">
            <v>Villagrán Hernández Omar Francisco</v>
          </cell>
          <cell r="C597">
            <v>968.03</v>
          </cell>
          <cell r="D597" t="str">
            <v xml:space="preserve"> </v>
          </cell>
          <cell r="E597">
            <v>0</v>
          </cell>
          <cell r="F597">
            <v>0</v>
          </cell>
          <cell r="G597">
            <v>968.03</v>
          </cell>
          <cell r="H597" t="str">
            <v xml:space="preserve"> </v>
          </cell>
        </row>
        <row r="598">
          <cell r="A598" t="str">
            <v>5132-001-043</v>
          </cell>
          <cell r="B598" t="str">
            <v>Balderrama Aguilar Miguel Alejandro</v>
          </cell>
          <cell r="C598">
            <v>6393.43</v>
          </cell>
          <cell r="D598" t="str">
            <v xml:space="preserve"> </v>
          </cell>
          <cell r="E598">
            <v>6393.43</v>
          </cell>
          <cell r="F598">
            <v>0</v>
          </cell>
          <cell r="G598">
            <v>12786.86</v>
          </cell>
          <cell r="H598" t="str">
            <v xml:space="preserve"> </v>
          </cell>
        </row>
        <row r="599">
          <cell r="A599" t="str">
            <v>5132-001-044</v>
          </cell>
          <cell r="B599" t="str">
            <v>Avitia Serrano Alfredo</v>
          </cell>
          <cell r="C599">
            <v>23632.35</v>
          </cell>
          <cell r="D599" t="str">
            <v xml:space="preserve"> </v>
          </cell>
          <cell r="E599">
            <v>23632.35</v>
          </cell>
          <cell r="F599">
            <v>0</v>
          </cell>
          <cell r="G599">
            <v>47264.7</v>
          </cell>
          <cell r="H599" t="str">
            <v xml:space="preserve"> </v>
          </cell>
        </row>
        <row r="600">
          <cell r="A600" t="str">
            <v>5132-001-045</v>
          </cell>
          <cell r="B600" t="str">
            <v>Meraz Robles Edgar Arturo</v>
          </cell>
          <cell r="C600">
            <v>9220.09</v>
          </cell>
          <cell r="D600" t="str">
            <v xml:space="preserve"> </v>
          </cell>
          <cell r="E600">
            <v>9220.09</v>
          </cell>
          <cell r="F600">
            <v>0</v>
          </cell>
          <cell r="G600">
            <v>18440.18</v>
          </cell>
          <cell r="H600" t="str">
            <v xml:space="preserve"> </v>
          </cell>
        </row>
        <row r="601">
          <cell r="A601" t="str">
            <v>5132-001-046</v>
          </cell>
          <cell r="B601" t="str">
            <v>Portillo Aguilar Esmeralda</v>
          </cell>
          <cell r="C601">
            <v>5507.99</v>
          </cell>
          <cell r="D601" t="str">
            <v xml:space="preserve"> </v>
          </cell>
          <cell r="E601">
            <v>0</v>
          </cell>
          <cell r="F601">
            <v>0</v>
          </cell>
          <cell r="G601">
            <v>5507.99</v>
          </cell>
          <cell r="H601" t="str">
            <v xml:space="preserve"> </v>
          </cell>
        </row>
        <row r="602">
          <cell r="A602" t="str">
            <v>5132-001-047</v>
          </cell>
          <cell r="B602" t="str">
            <v>Méndez Aguilera Saúl</v>
          </cell>
          <cell r="C602">
            <v>9220.09</v>
          </cell>
          <cell r="D602" t="str">
            <v xml:space="preserve"> </v>
          </cell>
          <cell r="E602">
            <v>9220.09</v>
          </cell>
          <cell r="F602">
            <v>0</v>
          </cell>
          <cell r="G602">
            <v>18440.18</v>
          </cell>
          <cell r="H602" t="str">
            <v xml:space="preserve"> </v>
          </cell>
        </row>
        <row r="603">
          <cell r="A603" t="str">
            <v>5132-001-048</v>
          </cell>
          <cell r="B603" t="str">
            <v>Balderrama Chavira Cristian Emilio</v>
          </cell>
          <cell r="C603">
            <v>9220.09</v>
          </cell>
          <cell r="D603" t="str">
            <v xml:space="preserve"> </v>
          </cell>
          <cell r="E603">
            <v>9220.09</v>
          </cell>
          <cell r="F603">
            <v>0</v>
          </cell>
          <cell r="G603">
            <v>18440.18</v>
          </cell>
          <cell r="H603" t="str">
            <v xml:space="preserve"> </v>
          </cell>
        </row>
        <row r="604">
          <cell r="A604" t="str">
            <v>5132-001-049</v>
          </cell>
          <cell r="B604" t="str">
            <v>Zapata Leos Victor Yuri</v>
          </cell>
          <cell r="C604">
            <v>23251.98</v>
          </cell>
          <cell r="D604" t="str">
            <v xml:space="preserve"> </v>
          </cell>
          <cell r="E604">
            <v>0</v>
          </cell>
          <cell r="F604">
            <v>0</v>
          </cell>
          <cell r="G604">
            <v>23251.98</v>
          </cell>
          <cell r="H604" t="str">
            <v xml:space="preserve"> </v>
          </cell>
        </row>
        <row r="605">
          <cell r="A605" t="str">
            <v>5132-001-050</v>
          </cell>
          <cell r="B605" t="str">
            <v>Sanchez Loya Claudia</v>
          </cell>
          <cell r="C605">
            <v>3446.26</v>
          </cell>
          <cell r="D605" t="str">
            <v xml:space="preserve"> </v>
          </cell>
          <cell r="E605">
            <v>0</v>
          </cell>
          <cell r="F605">
            <v>0</v>
          </cell>
          <cell r="G605">
            <v>3446.26</v>
          </cell>
          <cell r="H605" t="str">
            <v xml:space="preserve"> </v>
          </cell>
        </row>
        <row r="606">
          <cell r="A606" t="str">
            <v>5132-001-052</v>
          </cell>
          <cell r="B606" t="str">
            <v>Palacios Chaparro Carmen Fabiola</v>
          </cell>
          <cell r="C606">
            <v>37110.160000000003</v>
          </cell>
          <cell r="D606" t="str">
            <v xml:space="preserve"> </v>
          </cell>
          <cell r="E606">
            <v>37110.160000000003</v>
          </cell>
          <cell r="F606">
            <v>0</v>
          </cell>
          <cell r="G606">
            <v>74220.320000000007</v>
          </cell>
          <cell r="H606" t="str">
            <v xml:space="preserve"> </v>
          </cell>
        </row>
        <row r="607">
          <cell r="A607" t="str">
            <v>5132-001-053</v>
          </cell>
          <cell r="B607" t="str">
            <v>Delgado Davila Ana Gabriela</v>
          </cell>
          <cell r="C607">
            <v>20200.8</v>
          </cell>
          <cell r="D607" t="str">
            <v xml:space="preserve"> </v>
          </cell>
          <cell r="E607">
            <v>20200.8</v>
          </cell>
          <cell r="F607">
            <v>0</v>
          </cell>
          <cell r="G607">
            <v>40401.599999999999</v>
          </cell>
          <cell r="H607" t="str">
            <v xml:space="preserve"> </v>
          </cell>
        </row>
        <row r="608">
          <cell r="A608" t="str">
            <v>5132-001-054</v>
          </cell>
          <cell r="B608" t="str">
            <v>Chavez Delgado Nydia Lizeth</v>
          </cell>
          <cell r="C608">
            <v>19747.580000000002</v>
          </cell>
          <cell r="D608" t="str">
            <v xml:space="preserve"> </v>
          </cell>
          <cell r="E608">
            <v>19747.580000000002</v>
          </cell>
          <cell r="F608">
            <v>0</v>
          </cell>
          <cell r="G608">
            <v>39495.160000000003</v>
          </cell>
          <cell r="H608" t="str">
            <v xml:space="preserve"> </v>
          </cell>
        </row>
        <row r="609">
          <cell r="A609" t="str">
            <v>5132-001-055</v>
          </cell>
          <cell r="B609" t="str">
            <v>Barraza Rojas Jose Luis</v>
          </cell>
          <cell r="C609">
            <v>19747.580000000002</v>
          </cell>
          <cell r="D609" t="str">
            <v xml:space="preserve"> </v>
          </cell>
          <cell r="E609">
            <v>19747.580000000002</v>
          </cell>
          <cell r="F609">
            <v>0</v>
          </cell>
          <cell r="G609">
            <v>39495.160000000003</v>
          </cell>
          <cell r="H609" t="str">
            <v xml:space="preserve"> </v>
          </cell>
        </row>
        <row r="610">
          <cell r="A610" t="str">
            <v>5132-001-057</v>
          </cell>
          <cell r="B610" t="str">
            <v xml:space="preserve">Ramirez Santillan Pamela Lizbeth </v>
          </cell>
          <cell r="C610">
            <v>7173.99</v>
          </cell>
          <cell r="D610" t="str">
            <v xml:space="preserve"> </v>
          </cell>
          <cell r="E610">
            <v>7173.99</v>
          </cell>
          <cell r="F610">
            <v>0</v>
          </cell>
          <cell r="G610">
            <v>14347.98</v>
          </cell>
          <cell r="H610" t="str">
            <v xml:space="preserve"> </v>
          </cell>
        </row>
        <row r="611">
          <cell r="A611" t="str">
            <v>5132-001-058</v>
          </cell>
          <cell r="B611" t="str">
            <v>Feliz Banda Jorge Luis</v>
          </cell>
          <cell r="C611">
            <v>6063.46</v>
          </cell>
          <cell r="D611" t="str">
            <v xml:space="preserve"> </v>
          </cell>
          <cell r="E611">
            <v>6063.46</v>
          </cell>
          <cell r="F611">
            <v>0</v>
          </cell>
          <cell r="G611">
            <v>12126.92</v>
          </cell>
          <cell r="H611" t="str">
            <v xml:space="preserve"> </v>
          </cell>
        </row>
        <row r="612">
          <cell r="A612" t="str">
            <v>5132-001-059</v>
          </cell>
          <cell r="B612" t="str">
            <v>Muñoz Lozano Erick Alejandro</v>
          </cell>
          <cell r="C612">
            <v>24411.24</v>
          </cell>
          <cell r="D612" t="str">
            <v xml:space="preserve"> </v>
          </cell>
          <cell r="E612">
            <v>0</v>
          </cell>
          <cell r="F612">
            <v>0</v>
          </cell>
          <cell r="G612">
            <v>24411.24</v>
          </cell>
          <cell r="H612" t="str">
            <v xml:space="preserve"> </v>
          </cell>
        </row>
        <row r="613">
          <cell r="A613" t="str">
            <v>5132-001-060</v>
          </cell>
          <cell r="B613" t="str">
            <v>Perez Zermeño Guadalupe</v>
          </cell>
          <cell r="C613">
            <v>7411.73</v>
          </cell>
          <cell r="D613" t="str">
            <v xml:space="preserve"> </v>
          </cell>
          <cell r="E613">
            <v>0</v>
          </cell>
          <cell r="F613">
            <v>0</v>
          </cell>
          <cell r="G613">
            <v>7411.73</v>
          </cell>
          <cell r="H613" t="str">
            <v xml:space="preserve"> </v>
          </cell>
        </row>
        <row r="614">
          <cell r="A614" t="str">
            <v>5132-001-061</v>
          </cell>
          <cell r="B614" t="str">
            <v>Rodriguez Dominguez Marisela</v>
          </cell>
          <cell r="C614">
            <v>13596.69</v>
          </cell>
          <cell r="D614" t="str">
            <v xml:space="preserve"> </v>
          </cell>
          <cell r="E614">
            <v>13596.69</v>
          </cell>
          <cell r="F614">
            <v>0</v>
          </cell>
          <cell r="G614">
            <v>27193.38</v>
          </cell>
          <cell r="H614" t="str">
            <v xml:space="preserve"> </v>
          </cell>
        </row>
        <row r="615">
          <cell r="A615" t="str">
            <v>5132-001-062</v>
          </cell>
          <cell r="B615" t="str">
            <v>Escontrias Vazquez Luisa Fernanda</v>
          </cell>
          <cell r="C615">
            <v>3459.27</v>
          </cell>
          <cell r="D615" t="str">
            <v xml:space="preserve"> </v>
          </cell>
          <cell r="E615">
            <v>3459.27</v>
          </cell>
          <cell r="F615">
            <v>0</v>
          </cell>
          <cell r="G615">
            <v>6918.54</v>
          </cell>
          <cell r="H615" t="str">
            <v xml:space="preserve"> </v>
          </cell>
        </row>
        <row r="616">
          <cell r="A616" t="str">
            <v>5132-001-063</v>
          </cell>
          <cell r="B616" t="str">
            <v>Aguilar Lerma Rocio Ivette</v>
          </cell>
          <cell r="C616">
            <v>15540.02</v>
          </cell>
          <cell r="D616" t="str">
            <v xml:space="preserve"> </v>
          </cell>
          <cell r="E616">
            <v>15540.02</v>
          </cell>
          <cell r="F616">
            <v>0</v>
          </cell>
          <cell r="G616">
            <v>31080.04</v>
          </cell>
          <cell r="H616" t="str">
            <v xml:space="preserve"> </v>
          </cell>
        </row>
        <row r="617">
          <cell r="A617" t="str">
            <v>5132-001-064</v>
          </cell>
          <cell r="B617" t="str">
            <v>Garcia Vázquez Maria Del Rocio</v>
          </cell>
          <cell r="C617">
            <v>3113.34</v>
          </cell>
          <cell r="D617" t="str">
            <v xml:space="preserve"> </v>
          </cell>
          <cell r="E617">
            <v>3113.34</v>
          </cell>
          <cell r="F617">
            <v>0</v>
          </cell>
          <cell r="G617">
            <v>6226.68</v>
          </cell>
          <cell r="H617" t="str">
            <v xml:space="preserve"> </v>
          </cell>
        </row>
        <row r="618">
          <cell r="A618" t="str">
            <v>5132-001-065</v>
          </cell>
          <cell r="B618" t="str">
            <v>Pérez Loera Irving Amid</v>
          </cell>
          <cell r="C618">
            <v>12042.78</v>
          </cell>
          <cell r="D618" t="str">
            <v xml:space="preserve"> </v>
          </cell>
          <cell r="E618">
            <v>12042.78</v>
          </cell>
          <cell r="F618">
            <v>0</v>
          </cell>
          <cell r="G618">
            <v>24085.56</v>
          </cell>
          <cell r="H618" t="str">
            <v xml:space="preserve"> </v>
          </cell>
        </row>
        <row r="619">
          <cell r="A619" t="str">
            <v>5132-001-066</v>
          </cell>
          <cell r="B619" t="str">
            <v>López Ontiveros Irvin Eduardo</v>
          </cell>
          <cell r="C619">
            <v>12042.78</v>
          </cell>
          <cell r="D619" t="str">
            <v xml:space="preserve"> </v>
          </cell>
          <cell r="E619">
            <v>12042.78</v>
          </cell>
          <cell r="F619">
            <v>0</v>
          </cell>
          <cell r="G619">
            <v>24085.56</v>
          </cell>
          <cell r="H619" t="str">
            <v xml:space="preserve"> </v>
          </cell>
        </row>
        <row r="620">
          <cell r="A620" t="str">
            <v>5132-001-067</v>
          </cell>
          <cell r="B620" t="str">
            <v>Salcido Bordier Luis Enrique</v>
          </cell>
          <cell r="C620">
            <v>10877.35</v>
          </cell>
          <cell r="D620" t="str">
            <v xml:space="preserve"> </v>
          </cell>
          <cell r="E620">
            <v>10877.35</v>
          </cell>
          <cell r="F620">
            <v>0</v>
          </cell>
          <cell r="G620">
            <v>21754.7</v>
          </cell>
          <cell r="H620" t="str">
            <v xml:space="preserve"> </v>
          </cell>
        </row>
        <row r="621">
          <cell r="A621" t="str">
            <v>5132-001-068</v>
          </cell>
          <cell r="B621" t="str">
            <v>Rivera Alcala Jose Carlos</v>
          </cell>
          <cell r="C621">
            <v>16778.11</v>
          </cell>
          <cell r="D621" t="str">
            <v xml:space="preserve"> </v>
          </cell>
          <cell r="E621">
            <v>16778.11</v>
          </cell>
          <cell r="F621">
            <v>0</v>
          </cell>
          <cell r="G621">
            <v>33556.22</v>
          </cell>
          <cell r="H621" t="str">
            <v xml:space="preserve"> </v>
          </cell>
        </row>
        <row r="622">
          <cell r="A622" t="str">
            <v>5132-001-069</v>
          </cell>
          <cell r="B622" t="str">
            <v>Soria Meraz Armida Guadalupe</v>
          </cell>
          <cell r="C622">
            <v>0</v>
          </cell>
          <cell r="D622" t="str">
            <v xml:space="preserve"> </v>
          </cell>
          <cell r="E622">
            <v>11474.14</v>
          </cell>
          <cell r="F622">
            <v>0</v>
          </cell>
          <cell r="G622">
            <v>11474.14</v>
          </cell>
          <cell r="H622" t="str">
            <v xml:space="preserve"> </v>
          </cell>
        </row>
        <row r="623">
          <cell r="A623" t="str">
            <v>5132-001-070</v>
          </cell>
          <cell r="B623" t="str">
            <v>Piñon Portillo Rogelio</v>
          </cell>
          <cell r="C623">
            <v>0</v>
          </cell>
          <cell r="D623" t="str">
            <v xml:space="preserve"> </v>
          </cell>
          <cell r="E623">
            <v>0</v>
          </cell>
          <cell r="F623">
            <v>0</v>
          </cell>
          <cell r="G623">
            <v>0</v>
          </cell>
          <cell r="H623" t="str">
            <v xml:space="preserve"> </v>
          </cell>
        </row>
        <row r="624">
          <cell r="A624" t="str">
            <v>5132-001-071</v>
          </cell>
          <cell r="B624" t="str">
            <v>Rodriguez Camacho Saul Eduardo</v>
          </cell>
          <cell r="C624">
            <v>0</v>
          </cell>
          <cell r="D624" t="str">
            <v xml:space="preserve"> </v>
          </cell>
          <cell r="E624">
            <v>0</v>
          </cell>
          <cell r="F624">
            <v>0</v>
          </cell>
          <cell r="G624">
            <v>0</v>
          </cell>
          <cell r="H624" t="str">
            <v xml:space="preserve"> </v>
          </cell>
        </row>
        <row r="625">
          <cell r="A625" t="str">
            <v>5132-002-000</v>
          </cell>
          <cell r="B625" t="str">
            <v>Prima vacacional</v>
          </cell>
          <cell r="C625">
            <v>364965.67</v>
          </cell>
          <cell r="D625" t="str">
            <v xml:space="preserve"> </v>
          </cell>
          <cell r="E625">
            <v>381272.44</v>
          </cell>
          <cell r="F625">
            <v>0</v>
          </cell>
          <cell r="G625">
            <v>746238.11</v>
          </cell>
          <cell r="H625" t="str">
            <v xml:space="preserve"> </v>
          </cell>
        </row>
        <row r="626">
          <cell r="A626" t="str">
            <v>5132-002-001</v>
          </cell>
          <cell r="B626" t="str">
            <v>Morales Luevano Gregorio Daniel</v>
          </cell>
          <cell r="C626">
            <v>25889.79</v>
          </cell>
          <cell r="D626" t="str">
            <v xml:space="preserve"> </v>
          </cell>
          <cell r="E626">
            <v>27002.11</v>
          </cell>
          <cell r="F626">
            <v>0</v>
          </cell>
          <cell r="G626">
            <v>52891.9</v>
          </cell>
          <cell r="H626" t="str">
            <v xml:space="preserve"> </v>
          </cell>
        </row>
        <row r="627">
          <cell r="A627" t="str">
            <v>5132-002-002</v>
          </cell>
          <cell r="B627" t="str">
            <v>Tavares Calderon Alejandro</v>
          </cell>
          <cell r="C627">
            <v>25889.79</v>
          </cell>
          <cell r="D627" t="str">
            <v xml:space="preserve"> </v>
          </cell>
          <cell r="E627">
            <v>26234.98</v>
          </cell>
          <cell r="F627">
            <v>0</v>
          </cell>
          <cell r="G627">
            <v>52124.77</v>
          </cell>
          <cell r="H627" t="str">
            <v xml:space="preserve"> </v>
          </cell>
        </row>
        <row r="628">
          <cell r="A628" t="str">
            <v>5132-002-003</v>
          </cell>
          <cell r="B628" t="str">
            <v>Arroniz Avila Mayra Aida</v>
          </cell>
          <cell r="C628">
            <v>25889.79</v>
          </cell>
          <cell r="D628" t="str">
            <v xml:space="preserve"> </v>
          </cell>
          <cell r="E628">
            <v>27967.86</v>
          </cell>
          <cell r="F628">
            <v>0</v>
          </cell>
          <cell r="G628">
            <v>53857.65</v>
          </cell>
          <cell r="H628" t="str">
            <v xml:space="preserve"> </v>
          </cell>
        </row>
        <row r="629">
          <cell r="A629" t="str">
            <v>5132-002-004</v>
          </cell>
          <cell r="B629" t="str">
            <v>Hernandez Holguin Sofia Adriana</v>
          </cell>
          <cell r="C629">
            <v>11558.88</v>
          </cell>
          <cell r="D629" t="str">
            <v xml:space="preserve"> </v>
          </cell>
          <cell r="E629">
            <v>21498.54</v>
          </cell>
          <cell r="F629">
            <v>0</v>
          </cell>
          <cell r="G629">
            <v>33057.42</v>
          </cell>
          <cell r="H629" t="str">
            <v xml:space="preserve"> </v>
          </cell>
        </row>
        <row r="630">
          <cell r="A630" t="str">
            <v>5132-002-005</v>
          </cell>
          <cell r="B630" t="str">
            <v>Valdez Howlet Irma Leticia</v>
          </cell>
          <cell r="C630">
            <v>11480.43</v>
          </cell>
          <cell r="D630" t="str">
            <v xml:space="preserve"> </v>
          </cell>
          <cell r="E630">
            <v>9067.81</v>
          </cell>
          <cell r="F630">
            <v>0</v>
          </cell>
          <cell r="G630">
            <v>20548.240000000002</v>
          </cell>
          <cell r="H630" t="str">
            <v xml:space="preserve"> </v>
          </cell>
        </row>
        <row r="631">
          <cell r="A631" t="str">
            <v>5132-002-006</v>
          </cell>
          <cell r="B631" t="str">
            <v>Martinez Diaz Sulma Iliana</v>
          </cell>
          <cell r="C631">
            <v>0</v>
          </cell>
          <cell r="D631" t="str">
            <v xml:space="preserve"> </v>
          </cell>
          <cell r="E631">
            <v>0</v>
          </cell>
          <cell r="F631">
            <v>0</v>
          </cell>
          <cell r="G631">
            <v>0</v>
          </cell>
          <cell r="H631" t="str">
            <v xml:space="preserve"> </v>
          </cell>
        </row>
        <row r="632">
          <cell r="A632" t="str">
            <v>5132-002-007</v>
          </cell>
          <cell r="B632" t="str">
            <v>Aguirre Gomez Alfredo</v>
          </cell>
          <cell r="C632">
            <v>8303.65</v>
          </cell>
          <cell r="D632" t="str">
            <v xml:space="preserve"> </v>
          </cell>
          <cell r="E632">
            <v>0</v>
          </cell>
          <cell r="F632">
            <v>0</v>
          </cell>
          <cell r="G632">
            <v>8303.65</v>
          </cell>
          <cell r="H632" t="str">
            <v xml:space="preserve"> </v>
          </cell>
        </row>
        <row r="633">
          <cell r="A633" t="str">
            <v>5132-002-008</v>
          </cell>
          <cell r="B633" t="str">
            <v>Nava Rojas Jose Humberto</v>
          </cell>
          <cell r="C633">
            <v>13203.62</v>
          </cell>
          <cell r="D633" t="str">
            <v xml:space="preserve"> </v>
          </cell>
          <cell r="E633">
            <v>12334</v>
          </cell>
          <cell r="F633">
            <v>0</v>
          </cell>
          <cell r="G633">
            <v>25537.62</v>
          </cell>
          <cell r="H633" t="str">
            <v xml:space="preserve"> </v>
          </cell>
        </row>
        <row r="634">
          <cell r="A634" t="str">
            <v>5132-002-009</v>
          </cell>
          <cell r="B634" t="str">
            <v>Ramirez Olivas Paulina Alicia</v>
          </cell>
          <cell r="C634">
            <v>11558.88</v>
          </cell>
          <cell r="D634" t="str">
            <v xml:space="preserve"> </v>
          </cell>
          <cell r="E634">
            <v>11713</v>
          </cell>
          <cell r="F634">
            <v>0</v>
          </cell>
          <cell r="G634">
            <v>23271.88</v>
          </cell>
          <cell r="H634" t="str">
            <v xml:space="preserve"> </v>
          </cell>
        </row>
        <row r="635">
          <cell r="A635" t="str">
            <v>5132-002-010</v>
          </cell>
          <cell r="B635" t="str">
            <v>Sianez Heredia Manuel</v>
          </cell>
          <cell r="C635">
            <v>5719.22</v>
          </cell>
          <cell r="D635" t="str">
            <v xml:space="preserve"> </v>
          </cell>
          <cell r="E635">
            <v>0</v>
          </cell>
          <cell r="F635">
            <v>0</v>
          </cell>
          <cell r="G635">
            <v>5719.22</v>
          </cell>
          <cell r="H635" t="str">
            <v xml:space="preserve"> </v>
          </cell>
        </row>
        <row r="636">
          <cell r="A636" t="str">
            <v>5132-002-011</v>
          </cell>
          <cell r="B636" t="str">
            <v>Olivas Chacon Mahli Angelica</v>
          </cell>
          <cell r="C636">
            <v>0</v>
          </cell>
          <cell r="D636" t="str">
            <v xml:space="preserve"> </v>
          </cell>
          <cell r="E636">
            <v>0</v>
          </cell>
          <cell r="F636">
            <v>0</v>
          </cell>
          <cell r="G636">
            <v>0</v>
          </cell>
          <cell r="H636" t="str">
            <v xml:space="preserve"> </v>
          </cell>
        </row>
        <row r="637">
          <cell r="A637" t="str">
            <v>5132-002-012</v>
          </cell>
          <cell r="B637" t="str">
            <v>Martinez Vazquez Carmen Liliana</v>
          </cell>
          <cell r="C637">
            <v>6859.65</v>
          </cell>
          <cell r="D637" t="str">
            <v xml:space="preserve"> </v>
          </cell>
          <cell r="E637">
            <v>6451.03</v>
          </cell>
          <cell r="F637">
            <v>0</v>
          </cell>
          <cell r="G637">
            <v>13310.68</v>
          </cell>
          <cell r="H637" t="str">
            <v xml:space="preserve"> </v>
          </cell>
        </row>
        <row r="638">
          <cell r="A638" t="str">
            <v>5132-002-013</v>
          </cell>
          <cell r="B638" t="str">
            <v>Lujan Lara Victor Hugo</v>
          </cell>
          <cell r="C638">
            <v>1648.35</v>
          </cell>
          <cell r="D638" t="str">
            <v xml:space="preserve"> </v>
          </cell>
          <cell r="E638">
            <v>0</v>
          </cell>
          <cell r="F638">
            <v>0</v>
          </cell>
          <cell r="G638">
            <v>1648.35</v>
          </cell>
          <cell r="H638" t="str">
            <v xml:space="preserve"> </v>
          </cell>
        </row>
        <row r="639">
          <cell r="A639" t="str">
            <v>5132-002-014</v>
          </cell>
          <cell r="B639" t="str">
            <v>Gonzalez Herrera Marcos Daniel</v>
          </cell>
          <cell r="C639">
            <v>3859.22</v>
          </cell>
          <cell r="D639" t="str">
            <v xml:space="preserve"> </v>
          </cell>
          <cell r="E639">
            <v>3910.68</v>
          </cell>
          <cell r="F639">
            <v>0</v>
          </cell>
          <cell r="G639">
            <v>7769.9</v>
          </cell>
          <cell r="H639" t="str">
            <v xml:space="preserve"> </v>
          </cell>
        </row>
        <row r="640">
          <cell r="A640" t="str">
            <v>5132-002-015</v>
          </cell>
          <cell r="B640" t="str">
            <v>Jurado Torres Manuel</v>
          </cell>
          <cell r="C640">
            <v>5830.35</v>
          </cell>
          <cell r="D640" t="str">
            <v xml:space="preserve"> </v>
          </cell>
          <cell r="E640">
            <v>5908.09</v>
          </cell>
          <cell r="F640">
            <v>0</v>
          </cell>
          <cell r="G640">
            <v>11738.44</v>
          </cell>
          <cell r="H640" t="str">
            <v xml:space="preserve"> </v>
          </cell>
        </row>
        <row r="641">
          <cell r="A641" t="str">
            <v>5132-002-016</v>
          </cell>
          <cell r="B641" t="str">
            <v>Ahumada Ramirez Rafael Arturo</v>
          </cell>
          <cell r="C641">
            <v>5830.35</v>
          </cell>
          <cell r="D641" t="str">
            <v xml:space="preserve"> </v>
          </cell>
          <cell r="E641">
            <v>6591.38</v>
          </cell>
          <cell r="F641">
            <v>0</v>
          </cell>
          <cell r="G641">
            <v>12421.73</v>
          </cell>
          <cell r="H641" t="str">
            <v xml:space="preserve"> </v>
          </cell>
        </row>
        <row r="642">
          <cell r="A642" t="str">
            <v>5132-002-017</v>
          </cell>
          <cell r="B642" t="str">
            <v>Rubio Robles Vanessa Rubi</v>
          </cell>
          <cell r="C642">
            <v>9737.01</v>
          </cell>
          <cell r="D642" t="str">
            <v xml:space="preserve"> </v>
          </cell>
          <cell r="E642">
            <v>7220.44</v>
          </cell>
          <cell r="F642">
            <v>0</v>
          </cell>
          <cell r="G642">
            <v>16957.45</v>
          </cell>
          <cell r="H642" t="str">
            <v xml:space="preserve"> </v>
          </cell>
        </row>
        <row r="643">
          <cell r="A643" t="str">
            <v>5132-002-018</v>
          </cell>
          <cell r="B643" t="str">
            <v>Rocha Ortega Cristopher Armando</v>
          </cell>
          <cell r="C643">
            <v>2284.56</v>
          </cell>
          <cell r="D643" t="str">
            <v xml:space="preserve"> </v>
          </cell>
          <cell r="E643">
            <v>2315.02</v>
          </cell>
          <cell r="F643">
            <v>0</v>
          </cell>
          <cell r="G643">
            <v>4599.58</v>
          </cell>
          <cell r="H643" t="str">
            <v xml:space="preserve"> </v>
          </cell>
        </row>
        <row r="644">
          <cell r="A644" t="str">
            <v>5132-002-019</v>
          </cell>
          <cell r="B644" t="str">
            <v>Sierra Moreno Olea Isela</v>
          </cell>
          <cell r="C644">
            <v>2284.56</v>
          </cell>
          <cell r="D644" t="str">
            <v xml:space="preserve"> </v>
          </cell>
          <cell r="E644">
            <v>2315.02</v>
          </cell>
          <cell r="F644">
            <v>0</v>
          </cell>
          <cell r="G644">
            <v>4599.58</v>
          </cell>
          <cell r="H644" t="str">
            <v xml:space="preserve"> </v>
          </cell>
        </row>
        <row r="645">
          <cell r="A645" t="str">
            <v>5132-002-020</v>
          </cell>
          <cell r="B645" t="str">
            <v>Duran Olivas Fabiola</v>
          </cell>
          <cell r="C645">
            <v>5830.35</v>
          </cell>
          <cell r="D645" t="str">
            <v xml:space="preserve"> </v>
          </cell>
          <cell r="E645">
            <v>5908.09</v>
          </cell>
          <cell r="F645">
            <v>0</v>
          </cell>
          <cell r="G645">
            <v>11738.44</v>
          </cell>
          <cell r="H645" t="str">
            <v xml:space="preserve"> </v>
          </cell>
        </row>
        <row r="646">
          <cell r="A646" t="str">
            <v>5132-002-021</v>
          </cell>
          <cell r="B646" t="str">
            <v>Santiesteban Lopez Aliz Cristina</v>
          </cell>
          <cell r="C646">
            <v>3859.22</v>
          </cell>
          <cell r="D646" t="str">
            <v xml:space="preserve"> </v>
          </cell>
          <cell r="E646">
            <v>3910.68</v>
          </cell>
          <cell r="F646">
            <v>0</v>
          </cell>
          <cell r="G646">
            <v>7769.9</v>
          </cell>
          <cell r="H646" t="str">
            <v xml:space="preserve"> </v>
          </cell>
        </row>
        <row r="647">
          <cell r="A647" t="str">
            <v>5132-002-022</v>
          </cell>
          <cell r="B647" t="str">
            <v>Baeza Fernandez Demetro Adrian</v>
          </cell>
          <cell r="C647">
            <v>1481.96</v>
          </cell>
          <cell r="D647" t="str">
            <v xml:space="preserve"> </v>
          </cell>
          <cell r="E647">
            <v>1501.72</v>
          </cell>
          <cell r="F647">
            <v>0</v>
          </cell>
          <cell r="G647">
            <v>2983.68</v>
          </cell>
          <cell r="H647" t="str">
            <v xml:space="preserve"> </v>
          </cell>
        </row>
        <row r="648">
          <cell r="A648" t="str">
            <v>5132-002-023</v>
          </cell>
          <cell r="B648" t="str">
            <v>Santiango Ordonez Lizbeth Janeth</v>
          </cell>
          <cell r="C648">
            <v>5830.35</v>
          </cell>
          <cell r="D648" t="str">
            <v xml:space="preserve"> </v>
          </cell>
          <cell r="E648">
            <v>7231.28</v>
          </cell>
          <cell r="F648">
            <v>0</v>
          </cell>
          <cell r="G648">
            <v>13061.63</v>
          </cell>
          <cell r="H648" t="str">
            <v xml:space="preserve"> </v>
          </cell>
        </row>
        <row r="649">
          <cell r="A649" t="str">
            <v>5132-002-024</v>
          </cell>
          <cell r="B649" t="str">
            <v>Cuevas Velazquez Aldo Enrique</v>
          </cell>
          <cell r="C649">
            <v>12115.83</v>
          </cell>
          <cell r="D649" t="str">
            <v xml:space="preserve"> </v>
          </cell>
          <cell r="E649">
            <v>0</v>
          </cell>
          <cell r="F649">
            <v>0</v>
          </cell>
          <cell r="G649">
            <v>12115.83</v>
          </cell>
          <cell r="H649" t="str">
            <v xml:space="preserve"> </v>
          </cell>
        </row>
        <row r="650">
          <cell r="A650" t="str">
            <v>5132-002-025</v>
          </cell>
          <cell r="B650" t="str">
            <v>Belkotosky Estrada Tatiana</v>
          </cell>
          <cell r="C650">
            <v>6859.65</v>
          </cell>
          <cell r="D650" t="str">
            <v xml:space="preserve"> </v>
          </cell>
          <cell r="E650">
            <v>6951.11</v>
          </cell>
          <cell r="F650">
            <v>0</v>
          </cell>
          <cell r="G650">
            <v>13810.76</v>
          </cell>
          <cell r="H650" t="str">
            <v xml:space="preserve"> </v>
          </cell>
        </row>
        <row r="651">
          <cell r="A651" t="str">
            <v>5132-002-026</v>
          </cell>
          <cell r="B651" t="str">
            <v>Ruiz Anchondo Diana Idalin</v>
          </cell>
          <cell r="C651">
            <v>13689.55</v>
          </cell>
          <cell r="D651" t="str">
            <v xml:space="preserve"> </v>
          </cell>
          <cell r="E651">
            <v>11633.5</v>
          </cell>
          <cell r="F651">
            <v>0</v>
          </cell>
          <cell r="G651">
            <v>25323.05</v>
          </cell>
          <cell r="H651" t="str">
            <v xml:space="preserve"> </v>
          </cell>
        </row>
        <row r="652">
          <cell r="A652" t="str">
            <v>5132-002-027</v>
          </cell>
          <cell r="B652" t="str">
            <v>Rodriguez Mejia Selene</v>
          </cell>
          <cell r="C652">
            <v>9737.01</v>
          </cell>
          <cell r="D652" t="str">
            <v xml:space="preserve"> </v>
          </cell>
          <cell r="E652">
            <v>9866.83</v>
          </cell>
          <cell r="F652">
            <v>0</v>
          </cell>
          <cell r="G652">
            <v>19603.84</v>
          </cell>
          <cell r="H652" t="str">
            <v xml:space="preserve"> </v>
          </cell>
        </row>
        <row r="653">
          <cell r="A653" t="str">
            <v>5132-002-028</v>
          </cell>
          <cell r="B653" t="str">
            <v>Carrillo Saenz Edgar Enrique</v>
          </cell>
          <cell r="C653">
            <v>10608.72</v>
          </cell>
          <cell r="D653" t="str">
            <v xml:space="preserve"> </v>
          </cell>
          <cell r="E653">
            <v>10750.17</v>
          </cell>
          <cell r="F653">
            <v>0</v>
          </cell>
          <cell r="G653">
            <v>21358.89</v>
          </cell>
          <cell r="H653" t="str">
            <v xml:space="preserve"> </v>
          </cell>
        </row>
        <row r="654">
          <cell r="A654" t="str">
            <v>5132-002-029</v>
          </cell>
          <cell r="B654" t="str">
            <v>Nunez Cano Ana Gabriela</v>
          </cell>
          <cell r="C654">
            <v>3859.22</v>
          </cell>
          <cell r="D654" t="str">
            <v xml:space="preserve"> </v>
          </cell>
          <cell r="E654">
            <v>2346.41</v>
          </cell>
          <cell r="F654">
            <v>0</v>
          </cell>
          <cell r="G654">
            <v>6205.63</v>
          </cell>
          <cell r="H654" t="str">
            <v xml:space="preserve"> </v>
          </cell>
        </row>
        <row r="655">
          <cell r="A655" t="str">
            <v>5132-002-030</v>
          </cell>
          <cell r="B655" t="str">
            <v>Rodriguez Casas Cynthia Mayela</v>
          </cell>
          <cell r="C655">
            <v>5830.35</v>
          </cell>
          <cell r="D655" t="str">
            <v xml:space="preserve"> </v>
          </cell>
          <cell r="E655">
            <v>5908.09</v>
          </cell>
          <cell r="F655">
            <v>0</v>
          </cell>
          <cell r="G655">
            <v>11738.44</v>
          </cell>
          <cell r="H655" t="str">
            <v xml:space="preserve"> </v>
          </cell>
        </row>
        <row r="656">
          <cell r="A656" t="str">
            <v>5132-002-031</v>
          </cell>
          <cell r="B656" t="str">
            <v>Cervantes Fernandez Jesus Emmanuel</v>
          </cell>
          <cell r="C656">
            <v>2284.56</v>
          </cell>
          <cell r="D656" t="str">
            <v xml:space="preserve"> </v>
          </cell>
          <cell r="E656">
            <v>2315.02</v>
          </cell>
          <cell r="F656">
            <v>0</v>
          </cell>
          <cell r="G656">
            <v>4599.58</v>
          </cell>
          <cell r="H656" t="str">
            <v xml:space="preserve"> </v>
          </cell>
        </row>
        <row r="657">
          <cell r="A657" t="str">
            <v>5132-002-032</v>
          </cell>
          <cell r="B657" t="str">
            <v>Chavira Terrazas Dafny Susana</v>
          </cell>
          <cell r="C657">
            <v>9737.01</v>
          </cell>
          <cell r="D657" t="str">
            <v xml:space="preserve"> </v>
          </cell>
          <cell r="E657">
            <v>9866.83</v>
          </cell>
          <cell r="F657">
            <v>0</v>
          </cell>
          <cell r="G657">
            <v>19603.84</v>
          </cell>
          <cell r="H657" t="str">
            <v xml:space="preserve"> </v>
          </cell>
        </row>
        <row r="658">
          <cell r="A658" t="str">
            <v>5132-002-033</v>
          </cell>
          <cell r="B658" t="str">
            <v>Valenciano Hernandez Jose Eugenio</v>
          </cell>
          <cell r="C658">
            <v>6859.65</v>
          </cell>
          <cell r="D658" t="str">
            <v xml:space="preserve"> </v>
          </cell>
          <cell r="E658">
            <v>6951.11</v>
          </cell>
          <cell r="F658">
            <v>0</v>
          </cell>
          <cell r="G658">
            <v>13810.76</v>
          </cell>
          <cell r="H658" t="str">
            <v xml:space="preserve"> </v>
          </cell>
        </row>
        <row r="659">
          <cell r="A659" t="str">
            <v>5132-002-034</v>
          </cell>
          <cell r="B659" t="str">
            <v>Campos Salinas Jose Luis</v>
          </cell>
          <cell r="C659">
            <v>5830.35</v>
          </cell>
          <cell r="D659" t="str">
            <v xml:space="preserve"> </v>
          </cell>
          <cell r="E659">
            <v>5908.09</v>
          </cell>
          <cell r="F659">
            <v>0</v>
          </cell>
          <cell r="G659">
            <v>11738.44</v>
          </cell>
          <cell r="H659" t="str">
            <v xml:space="preserve"> </v>
          </cell>
        </row>
        <row r="660">
          <cell r="A660" t="str">
            <v>5132-002-035</v>
          </cell>
          <cell r="B660" t="str">
            <v>Chavez Dominguez Jorge Luis</v>
          </cell>
          <cell r="C660">
            <v>10608.72</v>
          </cell>
          <cell r="D660" t="str">
            <v xml:space="preserve"> </v>
          </cell>
          <cell r="E660">
            <v>10750.17</v>
          </cell>
          <cell r="F660">
            <v>0</v>
          </cell>
          <cell r="G660">
            <v>21358.89</v>
          </cell>
          <cell r="H660" t="str">
            <v xml:space="preserve"> </v>
          </cell>
        </row>
        <row r="661">
          <cell r="A661" t="str">
            <v>5132-002-036</v>
          </cell>
          <cell r="B661" t="str">
            <v>Hermosillo Bezunartea Jose Adrian</v>
          </cell>
          <cell r="C661">
            <v>2284.56</v>
          </cell>
          <cell r="D661" t="str">
            <v xml:space="preserve"> </v>
          </cell>
          <cell r="E661">
            <v>2315.02</v>
          </cell>
          <cell r="F661">
            <v>0</v>
          </cell>
          <cell r="G661">
            <v>4599.58</v>
          </cell>
          <cell r="H661" t="str">
            <v xml:space="preserve"> </v>
          </cell>
        </row>
        <row r="662">
          <cell r="A662" t="str">
            <v>5132-002-037</v>
          </cell>
          <cell r="B662" t="str">
            <v>Rodriguez Ramirez Moises Isidro</v>
          </cell>
          <cell r="C662">
            <v>5830.35</v>
          </cell>
          <cell r="D662" t="str">
            <v xml:space="preserve"> </v>
          </cell>
          <cell r="E662">
            <v>5908.09</v>
          </cell>
          <cell r="F662">
            <v>0</v>
          </cell>
          <cell r="G662">
            <v>11738.44</v>
          </cell>
          <cell r="H662" t="str">
            <v xml:space="preserve"> </v>
          </cell>
        </row>
        <row r="663">
          <cell r="A663" t="str">
            <v>5132-002-038</v>
          </cell>
          <cell r="B663" t="str">
            <v>Miranda Lopez Gabriela</v>
          </cell>
          <cell r="C663">
            <v>5830.35</v>
          </cell>
          <cell r="D663" t="str">
            <v xml:space="preserve"> </v>
          </cell>
          <cell r="E663">
            <v>5908.09</v>
          </cell>
          <cell r="F663">
            <v>0</v>
          </cell>
          <cell r="G663">
            <v>11738.44</v>
          </cell>
          <cell r="H663" t="str">
            <v xml:space="preserve"> </v>
          </cell>
        </row>
        <row r="664">
          <cell r="A664" t="str">
            <v>5132-002-039</v>
          </cell>
          <cell r="B664" t="str">
            <v>Durón Gutierrez Brandy Alexxa</v>
          </cell>
          <cell r="C664">
            <v>3014.2</v>
          </cell>
          <cell r="D664" t="str">
            <v xml:space="preserve"> </v>
          </cell>
          <cell r="E664">
            <v>3054.39</v>
          </cell>
          <cell r="F664">
            <v>0</v>
          </cell>
          <cell r="G664">
            <v>6068.59</v>
          </cell>
          <cell r="H664" t="str">
            <v xml:space="preserve"> </v>
          </cell>
        </row>
        <row r="665">
          <cell r="A665" t="str">
            <v>5132-002-040</v>
          </cell>
          <cell r="B665" t="str">
            <v>Arras Espinosa Luis Raul</v>
          </cell>
          <cell r="C665">
            <v>0</v>
          </cell>
          <cell r="D665" t="str">
            <v xml:space="preserve"> </v>
          </cell>
          <cell r="E665">
            <v>0</v>
          </cell>
          <cell r="F665">
            <v>0</v>
          </cell>
          <cell r="G665">
            <v>0</v>
          </cell>
          <cell r="H665" t="str">
            <v xml:space="preserve"> </v>
          </cell>
        </row>
        <row r="666">
          <cell r="A666" t="str">
            <v>5132-002-041</v>
          </cell>
          <cell r="B666" t="str">
            <v>Acosta Lucio Andrea paulina</v>
          </cell>
          <cell r="C666">
            <v>1072.8900000000001</v>
          </cell>
          <cell r="D666" t="str">
            <v xml:space="preserve"> </v>
          </cell>
          <cell r="E666">
            <v>0</v>
          </cell>
          <cell r="F666">
            <v>0</v>
          </cell>
          <cell r="G666">
            <v>1072.8900000000001</v>
          </cell>
          <cell r="H666" t="str">
            <v xml:space="preserve"> </v>
          </cell>
        </row>
        <row r="667">
          <cell r="A667" t="str">
            <v>5132-002-042</v>
          </cell>
          <cell r="B667" t="str">
            <v>Villagrán Hernández Omar Francisco</v>
          </cell>
          <cell r="C667">
            <v>243.8</v>
          </cell>
          <cell r="D667" t="str">
            <v xml:space="preserve"> </v>
          </cell>
          <cell r="E667">
            <v>0</v>
          </cell>
          <cell r="F667">
            <v>0</v>
          </cell>
          <cell r="G667">
            <v>243.8</v>
          </cell>
          <cell r="H667" t="str">
            <v xml:space="preserve"> </v>
          </cell>
        </row>
        <row r="668">
          <cell r="A668" t="str">
            <v>5132-002-043</v>
          </cell>
          <cell r="B668" t="str">
            <v>Balderrama Aguilar Miguel Alejandro</v>
          </cell>
          <cell r="C668">
            <v>1577.33</v>
          </cell>
          <cell r="D668" t="str">
            <v xml:space="preserve"> </v>
          </cell>
          <cell r="E668">
            <v>1598.36</v>
          </cell>
          <cell r="F668">
            <v>0</v>
          </cell>
          <cell r="G668">
            <v>3175.69</v>
          </cell>
          <cell r="H668" t="str">
            <v xml:space="preserve"> </v>
          </cell>
        </row>
        <row r="669">
          <cell r="A669" t="str">
            <v>5132-002-044</v>
          </cell>
          <cell r="B669" t="str">
            <v>Avitia Serrano Alfredo</v>
          </cell>
          <cell r="C669">
            <v>5830.35</v>
          </cell>
          <cell r="D669" t="str">
            <v xml:space="preserve"> </v>
          </cell>
          <cell r="E669">
            <v>5908.09</v>
          </cell>
          <cell r="F669">
            <v>0</v>
          </cell>
          <cell r="G669">
            <v>11738.44</v>
          </cell>
          <cell r="H669" t="str">
            <v xml:space="preserve"> </v>
          </cell>
        </row>
        <row r="670">
          <cell r="A670" t="str">
            <v>5132-002-045</v>
          </cell>
          <cell r="B670" t="str">
            <v>Meraz Robles Edgar Arturo</v>
          </cell>
          <cell r="C670">
            <v>2274.69</v>
          </cell>
          <cell r="D670" t="str">
            <v xml:space="preserve"> </v>
          </cell>
          <cell r="E670">
            <v>2305.02</v>
          </cell>
          <cell r="F670">
            <v>0</v>
          </cell>
          <cell r="G670">
            <v>4579.71</v>
          </cell>
          <cell r="H670" t="str">
            <v xml:space="preserve"> </v>
          </cell>
        </row>
        <row r="671">
          <cell r="A671" t="str">
            <v>5132-002-046</v>
          </cell>
          <cell r="B671" t="str">
            <v>Portillo Aguilar Esmeralda</v>
          </cell>
          <cell r="C671">
            <v>1377</v>
          </cell>
          <cell r="D671" t="str">
            <v xml:space="preserve"> </v>
          </cell>
          <cell r="E671">
            <v>0</v>
          </cell>
          <cell r="F671">
            <v>0</v>
          </cell>
          <cell r="G671">
            <v>1377</v>
          </cell>
          <cell r="H671" t="str">
            <v xml:space="preserve"> </v>
          </cell>
        </row>
        <row r="672">
          <cell r="A672" t="str">
            <v>5132-002-047</v>
          </cell>
          <cell r="B672" t="str">
            <v>Méndez Aguilera Saúl</v>
          </cell>
          <cell r="C672">
            <v>2274.69</v>
          </cell>
          <cell r="D672" t="str">
            <v xml:space="preserve"> </v>
          </cell>
          <cell r="E672">
            <v>2305.02</v>
          </cell>
          <cell r="F672">
            <v>0</v>
          </cell>
          <cell r="G672">
            <v>4579.71</v>
          </cell>
          <cell r="H672" t="str">
            <v xml:space="preserve"> </v>
          </cell>
        </row>
        <row r="673">
          <cell r="A673" t="str">
            <v>5132-002-048</v>
          </cell>
          <cell r="B673" t="str">
            <v>Balderrama Chavira Cristian Emilio</v>
          </cell>
          <cell r="C673">
            <v>2274.69</v>
          </cell>
          <cell r="D673" t="str">
            <v xml:space="preserve"> </v>
          </cell>
          <cell r="E673">
            <v>2305.02</v>
          </cell>
          <cell r="F673">
            <v>0</v>
          </cell>
          <cell r="G673">
            <v>4579.71</v>
          </cell>
          <cell r="H673" t="str">
            <v xml:space="preserve"> </v>
          </cell>
        </row>
        <row r="674">
          <cell r="A674" t="str">
            <v>5132-002-049</v>
          </cell>
          <cell r="B674" t="str">
            <v>Zapata Leos Victor Yuri</v>
          </cell>
          <cell r="C674">
            <v>5813</v>
          </cell>
          <cell r="D674" t="str">
            <v xml:space="preserve"> </v>
          </cell>
          <cell r="E674">
            <v>0</v>
          </cell>
          <cell r="F674">
            <v>0</v>
          </cell>
          <cell r="G674">
            <v>5813</v>
          </cell>
          <cell r="H674" t="str">
            <v xml:space="preserve"> </v>
          </cell>
        </row>
        <row r="675">
          <cell r="A675" t="str">
            <v>5132-002-050</v>
          </cell>
          <cell r="B675" t="str">
            <v>Sanchez Loya Claudia</v>
          </cell>
          <cell r="C675">
            <v>861.57</v>
          </cell>
          <cell r="D675" t="str">
            <v xml:space="preserve"> </v>
          </cell>
          <cell r="E675">
            <v>0</v>
          </cell>
          <cell r="F675">
            <v>0</v>
          </cell>
          <cell r="G675">
            <v>861.57</v>
          </cell>
          <cell r="H675" t="str">
            <v xml:space="preserve"> </v>
          </cell>
        </row>
        <row r="676">
          <cell r="A676" t="str">
            <v>5132-002-052</v>
          </cell>
          <cell r="B676" t="str">
            <v>Palacios Chaparro Carmen Fabiola</v>
          </cell>
          <cell r="C676">
            <v>7673.15</v>
          </cell>
          <cell r="D676" t="str">
            <v xml:space="preserve"> </v>
          </cell>
          <cell r="E676">
            <v>10750.17</v>
          </cell>
          <cell r="F676">
            <v>0</v>
          </cell>
          <cell r="G676">
            <v>18423.32</v>
          </cell>
          <cell r="H676" t="str">
            <v xml:space="preserve"> </v>
          </cell>
        </row>
        <row r="677">
          <cell r="A677" t="str">
            <v>5132-002-053</v>
          </cell>
          <cell r="B677" t="str">
            <v>Delgado Davila Ana Gabriela</v>
          </cell>
          <cell r="C677">
            <v>4121.18</v>
          </cell>
          <cell r="D677" t="str">
            <v xml:space="preserve"> </v>
          </cell>
          <cell r="E677">
            <v>5908.09</v>
          </cell>
          <cell r="F677">
            <v>0</v>
          </cell>
          <cell r="G677">
            <v>10029.27</v>
          </cell>
          <cell r="H677" t="str">
            <v xml:space="preserve"> </v>
          </cell>
        </row>
        <row r="678">
          <cell r="A678" t="str">
            <v>5132-002-054</v>
          </cell>
          <cell r="B678" t="str">
            <v>Chavez Delgado Nydia Lizeth</v>
          </cell>
          <cell r="C678">
            <v>3897.55</v>
          </cell>
          <cell r="D678" t="str">
            <v xml:space="preserve"> </v>
          </cell>
          <cell r="E678">
            <v>5908.09</v>
          </cell>
          <cell r="F678">
            <v>0</v>
          </cell>
          <cell r="G678">
            <v>9805.64</v>
          </cell>
          <cell r="H678" t="str">
            <v xml:space="preserve"> </v>
          </cell>
        </row>
        <row r="679">
          <cell r="A679" t="str">
            <v>5132-002-055</v>
          </cell>
          <cell r="B679" t="str">
            <v>Barraza Rojas Jose Luis</v>
          </cell>
          <cell r="C679">
            <v>3897.55</v>
          </cell>
          <cell r="D679" t="str">
            <v xml:space="preserve"> </v>
          </cell>
          <cell r="E679">
            <v>5908.09</v>
          </cell>
          <cell r="F679">
            <v>0</v>
          </cell>
          <cell r="G679">
            <v>9805.64</v>
          </cell>
          <cell r="H679" t="str">
            <v xml:space="preserve"> </v>
          </cell>
        </row>
        <row r="680">
          <cell r="A680" t="str">
            <v>5132-002-057</v>
          </cell>
          <cell r="B680" t="str">
            <v>Ramirez Santillan Pamela Lizbet</v>
          </cell>
          <cell r="C680">
            <v>1258.8699999999999</v>
          </cell>
          <cell r="D680" t="str">
            <v xml:space="preserve"> </v>
          </cell>
          <cell r="E680">
            <v>2305.02</v>
          </cell>
          <cell r="F680">
            <v>0</v>
          </cell>
          <cell r="G680">
            <v>3563.89</v>
          </cell>
          <cell r="H680" t="str">
            <v xml:space="preserve"> </v>
          </cell>
        </row>
        <row r="681">
          <cell r="A681" t="str">
            <v>5132-002-058</v>
          </cell>
          <cell r="B681" t="str">
            <v>Felix Banda Jorge Luis</v>
          </cell>
          <cell r="C681">
            <v>701.02</v>
          </cell>
          <cell r="D681" t="str">
            <v xml:space="preserve"> </v>
          </cell>
          <cell r="E681">
            <v>2315.02</v>
          </cell>
          <cell r="F681">
            <v>0</v>
          </cell>
          <cell r="G681">
            <v>3016.04</v>
          </cell>
          <cell r="H681" t="str">
            <v xml:space="preserve"> </v>
          </cell>
        </row>
        <row r="682">
          <cell r="A682" t="str">
            <v>5132-002-059</v>
          </cell>
          <cell r="B682" t="str">
            <v>Muñoz Lozano Erick Alejandro</v>
          </cell>
          <cell r="C682">
            <v>6079.12</v>
          </cell>
          <cell r="D682" t="str">
            <v xml:space="preserve"> </v>
          </cell>
          <cell r="E682">
            <v>0</v>
          </cell>
          <cell r="F682">
            <v>0</v>
          </cell>
          <cell r="G682">
            <v>6079.12</v>
          </cell>
          <cell r="H682" t="str">
            <v xml:space="preserve"> </v>
          </cell>
        </row>
        <row r="683">
          <cell r="A683" t="str">
            <v>5132-002-060</v>
          </cell>
          <cell r="B683" t="str">
            <v>Perez Zermeño Guadalupe</v>
          </cell>
          <cell r="C683">
            <v>1852.94</v>
          </cell>
          <cell r="D683" t="str">
            <v xml:space="preserve"> </v>
          </cell>
          <cell r="E683">
            <v>0</v>
          </cell>
          <cell r="F683">
            <v>0</v>
          </cell>
          <cell r="G683">
            <v>1852.94</v>
          </cell>
          <cell r="H683" t="str">
            <v xml:space="preserve"> </v>
          </cell>
        </row>
        <row r="684">
          <cell r="A684" t="str">
            <v>5132-002-061</v>
          </cell>
          <cell r="B684" t="str">
            <v>Rodriguez Dominguez Marisela</v>
          </cell>
          <cell r="C684">
            <v>862.57</v>
          </cell>
          <cell r="D684" t="str">
            <v xml:space="preserve"> </v>
          </cell>
          <cell r="E684">
            <v>5908.09</v>
          </cell>
          <cell r="F684">
            <v>0</v>
          </cell>
          <cell r="G684">
            <v>6770.66</v>
          </cell>
          <cell r="H684" t="str">
            <v xml:space="preserve"> </v>
          </cell>
        </row>
        <row r="685">
          <cell r="A685" t="str">
            <v>5132-002-062</v>
          </cell>
          <cell r="B685" t="str">
            <v>Escontrias Vazquez Luis a Fernanda</v>
          </cell>
          <cell r="C685">
            <v>219.46</v>
          </cell>
          <cell r="D685" t="str">
            <v xml:space="preserve"> </v>
          </cell>
          <cell r="E685">
            <v>1503.13</v>
          </cell>
          <cell r="F685">
            <v>0</v>
          </cell>
          <cell r="G685">
            <v>1722.59</v>
          </cell>
          <cell r="H685" t="str">
            <v xml:space="preserve"> </v>
          </cell>
        </row>
        <row r="686">
          <cell r="A686" t="str">
            <v>5132-002-063</v>
          </cell>
          <cell r="B686" t="str">
            <v>Aguilar Lerma Rocio Ivette</v>
          </cell>
          <cell r="C686">
            <v>751.74</v>
          </cell>
          <cell r="D686" t="str">
            <v xml:space="preserve"> </v>
          </cell>
          <cell r="E686">
            <v>6951.11</v>
          </cell>
          <cell r="F686">
            <v>0</v>
          </cell>
          <cell r="G686">
            <v>7702.85</v>
          </cell>
          <cell r="H686" t="str">
            <v xml:space="preserve"> </v>
          </cell>
        </row>
        <row r="687">
          <cell r="A687" t="str">
            <v>5132-002-064</v>
          </cell>
          <cell r="B687" t="str">
            <v>García Vázquez Maria Del Rocio</v>
          </cell>
          <cell r="C687">
            <v>48.77</v>
          </cell>
          <cell r="D687" t="str">
            <v xml:space="preserve"> </v>
          </cell>
          <cell r="E687">
            <v>1503.13</v>
          </cell>
          <cell r="F687">
            <v>0</v>
          </cell>
          <cell r="G687">
            <v>1551.9</v>
          </cell>
          <cell r="H687" t="str">
            <v xml:space="preserve"> </v>
          </cell>
        </row>
        <row r="688">
          <cell r="A688" t="str">
            <v>5132-002-065</v>
          </cell>
          <cell r="B688" t="str">
            <v>Pérez Loera Irving Amid</v>
          </cell>
          <cell r="C688">
            <v>95.84</v>
          </cell>
          <cell r="D688" t="str">
            <v xml:space="preserve"> </v>
          </cell>
          <cell r="E688">
            <v>5908.09</v>
          </cell>
          <cell r="F688">
            <v>0</v>
          </cell>
          <cell r="G688">
            <v>6003.93</v>
          </cell>
          <cell r="H688" t="str">
            <v xml:space="preserve"> </v>
          </cell>
        </row>
        <row r="689">
          <cell r="A689" t="str">
            <v>5132-002-066</v>
          </cell>
          <cell r="B689" t="str">
            <v>López Ontiveros Irvin Eduardo</v>
          </cell>
          <cell r="C689">
            <v>95.84</v>
          </cell>
          <cell r="D689" t="str">
            <v xml:space="preserve"> </v>
          </cell>
          <cell r="E689">
            <v>5908.09</v>
          </cell>
          <cell r="F689">
            <v>0</v>
          </cell>
          <cell r="G689">
            <v>6003.93</v>
          </cell>
          <cell r="H689" t="str">
            <v xml:space="preserve"> </v>
          </cell>
        </row>
        <row r="690">
          <cell r="A690" t="str">
            <v>5132-002-067</v>
          </cell>
          <cell r="B690" t="str">
            <v>Salcido Bordier Luis Enrique</v>
          </cell>
          <cell r="C690">
            <v>0</v>
          </cell>
          <cell r="D690" t="str">
            <v xml:space="preserve"> </v>
          </cell>
          <cell r="E690">
            <v>5394.34</v>
          </cell>
          <cell r="F690">
            <v>0</v>
          </cell>
          <cell r="G690">
            <v>5394.34</v>
          </cell>
          <cell r="H690" t="str">
            <v xml:space="preserve"> </v>
          </cell>
        </row>
        <row r="691">
          <cell r="A691" t="str">
            <v>5132-002-068</v>
          </cell>
          <cell r="B691" t="str">
            <v>Rivera Alcala Jose Carlos</v>
          </cell>
          <cell r="C691">
            <v>0</v>
          </cell>
          <cell r="D691" t="str">
            <v xml:space="preserve"> </v>
          </cell>
          <cell r="E691">
            <v>8320.67</v>
          </cell>
          <cell r="F691">
            <v>0</v>
          </cell>
          <cell r="G691">
            <v>8320.67</v>
          </cell>
          <cell r="H691" t="str">
            <v xml:space="preserve"> </v>
          </cell>
        </row>
        <row r="692">
          <cell r="A692" t="str">
            <v>5132-002-069</v>
          </cell>
          <cell r="B692" t="str">
            <v>Soria Meraz Armida Guadalupe</v>
          </cell>
          <cell r="C692">
            <v>0</v>
          </cell>
          <cell r="D692" t="str">
            <v xml:space="preserve"> </v>
          </cell>
          <cell r="E692">
            <v>2845.15</v>
          </cell>
          <cell r="F692">
            <v>0</v>
          </cell>
          <cell r="G692">
            <v>2845.15</v>
          </cell>
          <cell r="H692" t="str">
            <v xml:space="preserve"> </v>
          </cell>
        </row>
        <row r="693">
          <cell r="A693" t="str">
            <v>5132-002-070</v>
          </cell>
          <cell r="B693" t="str">
            <v>Piñon Portillo Rogelio</v>
          </cell>
          <cell r="C693">
            <v>0</v>
          </cell>
          <cell r="D693" t="str">
            <v xml:space="preserve"> </v>
          </cell>
          <cell r="E693">
            <v>0</v>
          </cell>
          <cell r="F693">
            <v>0</v>
          </cell>
          <cell r="G693">
            <v>0</v>
          </cell>
          <cell r="H693" t="str">
            <v xml:space="preserve"> </v>
          </cell>
        </row>
        <row r="694">
          <cell r="A694" t="str">
            <v>5132-002-071</v>
          </cell>
          <cell r="B694" t="str">
            <v>Rodriguez Camarcho Saul Eduardo</v>
          </cell>
          <cell r="C694">
            <v>0</v>
          </cell>
          <cell r="D694" t="str">
            <v xml:space="preserve"> </v>
          </cell>
          <cell r="E694">
            <v>0</v>
          </cell>
          <cell r="F694">
            <v>0</v>
          </cell>
          <cell r="G694">
            <v>0</v>
          </cell>
          <cell r="H694" t="str">
            <v xml:space="preserve"> </v>
          </cell>
        </row>
        <row r="695">
          <cell r="A695" t="str">
            <v>5133-000-000</v>
          </cell>
          <cell r="B695" t="str">
            <v>Vacaciones pagadas</v>
          </cell>
          <cell r="C695">
            <v>67661.679999999993</v>
          </cell>
          <cell r="D695" t="str">
            <v xml:space="preserve"> </v>
          </cell>
          <cell r="E695">
            <v>0</v>
          </cell>
          <cell r="F695">
            <v>0</v>
          </cell>
          <cell r="G695">
            <v>67661.679999999993</v>
          </cell>
          <cell r="H695" t="str">
            <v xml:space="preserve"> </v>
          </cell>
        </row>
        <row r="696">
          <cell r="A696" t="str">
            <v>5133-001-000</v>
          </cell>
          <cell r="B696" t="str">
            <v>Vacaciones pagadas</v>
          </cell>
          <cell r="C696">
            <v>67661.679999999993</v>
          </cell>
          <cell r="D696" t="str">
            <v xml:space="preserve"> </v>
          </cell>
          <cell r="E696">
            <v>0</v>
          </cell>
          <cell r="F696">
            <v>0</v>
          </cell>
          <cell r="G696">
            <v>67661.679999999993</v>
          </cell>
          <cell r="H696" t="str">
            <v xml:space="preserve"> </v>
          </cell>
        </row>
        <row r="697">
          <cell r="A697" t="str">
            <v>5133-001-001</v>
          </cell>
          <cell r="B697" t="str">
            <v>Morales Luevano Gregorio Daniel</v>
          </cell>
          <cell r="C697">
            <v>0</v>
          </cell>
          <cell r="D697" t="str">
            <v xml:space="preserve"> </v>
          </cell>
          <cell r="E697">
            <v>0</v>
          </cell>
          <cell r="F697">
            <v>0</v>
          </cell>
          <cell r="G697">
            <v>0</v>
          </cell>
          <cell r="H697" t="str">
            <v xml:space="preserve"> </v>
          </cell>
        </row>
        <row r="698">
          <cell r="A698" t="str">
            <v>5133-001-002</v>
          </cell>
          <cell r="B698" t="str">
            <v>Tavares Calderon Alejandro</v>
          </cell>
          <cell r="C698">
            <v>0</v>
          </cell>
          <cell r="D698" t="str">
            <v xml:space="preserve"> </v>
          </cell>
          <cell r="E698">
            <v>0</v>
          </cell>
          <cell r="F698">
            <v>0</v>
          </cell>
          <cell r="G698">
            <v>0</v>
          </cell>
          <cell r="H698" t="str">
            <v xml:space="preserve"> </v>
          </cell>
        </row>
        <row r="699">
          <cell r="A699" t="str">
            <v>5133-001-003</v>
          </cell>
          <cell r="B699" t="str">
            <v>Arroniz Avila Mayra Aida</v>
          </cell>
          <cell r="C699">
            <v>0</v>
          </cell>
          <cell r="D699" t="str">
            <v xml:space="preserve"> </v>
          </cell>
          <cell r="E699">
            <v>0</v>
          </cell>
          <cell r="F699">
            <v>0</v>
          </cell>
          <cell r="G699">
            <v>0</v>
          </cell>
          <cell r="H699" t="str">
            <v xml:space="preserve"> </v>
          </cell>
        </row>
        <row r="700">
          <cell r="A700" t="str">
            <v>5133-001-004</v>
          </cell>
          <cell r="B700" t="str">
            <v>Hernandez Holguin Sofia Adriana</v>
          </cell>
          <cell r="C700">
            <v>0</v>
          </cell>
          <cell r="D700" t="str">
            <v xml:space="preserve"> </v>
          </cell>
          <cell r="E700">
            <v>0</v>
          </cell>
          <cell r="F700">
            <v>0</v>
          </cell>
          <cell r="G700">
            <v>0</v>
          </cell>
          <cell r="H700" t="str">
            <v xml:space="preserve"> </v>
          </cell>
        </row>
        <row r="701">
          <cell r="A701" t="str">
            <v>5133-001-005</v>
          </cell>
          <cell r="B701" t="str">
            <v>Valdez Howlet Irma Leticia</v>
          </cell>
          <cell r="C701">
            <v>0</v>
          </cell>
          <cell r="D701" t="str">
            <v xml:space="preserve"> </v>
          </cell>
          <cell r="E701">
            <v>0</v>
          </cell>
          <cell r="F701">
            <v>0</v>
          </cell>
          <cell r="G701">
            <v>0</v>
          </cell>
          <cell r="H701" t="str">
            <v xml:space="preserve"> </v>
          </cell>
        </row>
        <row r="702">
          <cell r="A702" t="str">
            <v>5133-001-006</v>
          </cell>
          <cell r="B702" t="str">
            <v>Martinez Diaz Sulma Iliana</v>
          </cell>
          <cell r="C702">
            <v>0</v>
          </cell>
          <cell r="D702" t="str">
            <v xml:space="preserve"> </v>
          </cell>
          <cell r="E702">
            <v>0</v>
          </cell>
          <cell r="F702">
            <v>0</v>
          </cell>
          <cell r="G702">
            <v>0</v>
          </cell>
          <cell r="H702" t="str">
            <v xml:space="preserve"> </v>
          </cell>
        </row>
        <row r="703">
          <cell r="A703" t="str">
            <v>5133-001-007</v>
          </cell>
          <cell r="B703" t="str">
            <v>Aguirre Gomez Alfredo</v>
          </cell>
          <cell r="C703">
            <v>16607.3</v>
          </cell>
          <cell r="D703" t="str">
            <v xml:space="preserve"> </v>
          </cell>
          <cell r="E703">
            <v>0</v>
          </cell>
          <cell r="F703">
            <v>0</v>
          </cell>
          <cell r="G703">
            <v>16607.3</v>
          </cell>
          <cell r="H703" t="str">
            <v xml:space="preserve"> </v>
          </cell>
        </row>
        <row r="704">
          <cell r="A704" t="str">
            <v>5133-001-008</v>
          </cell>
          <cell r="B704" t="str">
            <v>Nava Rojas Jose Humberto</v>
          </cell>
          <cell r="C704">
            <v>0</v>
          </cell>
          <cell r="D704" t="str">
            <v xml:space="preserve"> </v>
          </cell>
          <cell r="E704">
            <v>0</v>
          </cell>
          <cell r="F704">
            <v>0</v>
          </cell>
          <cell r="G704">
            <v>0</v>
          </cell>
          <cell r="H704" t="str">
            <v xml:space="preserve"> </v>
          </cell>
        </row>
        <row r="705">
          <cell r="A705" t="str">
            <v>5133-001-009</v>
          </cell>
          <cell r="B705" t="str">
            <v>Ramirez Olivas Paulina Alicia</v>
          </cell>
          <cell r="C705">
            <v>0</v>
          </cell>
          <cell r="D705" t="str">
            <v xml:space="preserve"> </v>
          </cell>
          <cell r="E705">
            <v>0</v>
          </cell>
          <cell r="F705">
            <v>0</v>
          </cell>
          <cell r="G705">
            <v>0</v>
          </cell>
          <cell r="H705" t="str">
            <v xml:space="preserve"> </v>
          </cell>
        </row>
        <row r="706">
          <cell r="A706" t="str">
            <v>5133-001-010</v>
          </cell>
          <cell r="B706" t="str">
            <v>Sianez Heredia Manuel</v>
          </cell>
          <cell r="C706">
            <v>11438.44</v>
          </cell>
          <cell r="D706" t="str">
            <v xml:space="preserve"> </v>
          </cell>
          <cell r="E706">
            <v>0</v>
          </cell>
          <cell r="F706">
            <v>0</v>
          </cell>
          <cell r="G706">
            <v>11438.44</v>
          </cell>
          <cell r="H706" t="str">
            <v xml:space="preserve"> </v>
          </cell>
        </row>
        <row r="707">
          <cell r="A707" t="str">
            <v>5133-001-011</v>
          </cell>
          <cell r="B707" t="str">
            <v>Olivas Chacon Mahli Angelica</v>
          </cell>
          <cell r="C707">
            <v>0</v>
          </cell>
          <cell r="D707" t="str">
            <v xml:space="preserve"> </v>
          </cell>
          <cell r="E707">
            <v>0</v>
          </cell>
          <cell r="F707">
            <v>0</v>
          </cell>
          <cell r="G707">
            <v>0</v>
          </cell>
          <cell r="H707" t="str">
            <v xml:space="preserve"> </v>
          </cell>
        </row>
        <row r="708">
          <cell r="A708" t="str">
            <v>5133-001-012</v>
          </cell>
          <cell r="B708" t="str">
            <v>Martinez Vazquez Carmen Liliana</v>
          </cell>
          <cell r="C708">
            <v>0</v>
          </cell>
          <cell r="D708" t="str">
            <v xml:space="preserve"> </v>
          </cell>
          <cell r="E708">
            <v>0</v>
          </cell>
          <cell r="F708">
            <v>0</v>
          </cell>
          <cell r="G708">
            <v>0</v>
          </cell>
          <cell r="H708" t="str">
            <v xml:space="preserve"> </v>
          </cell>
        </row>
        <row r="709">
          <cell r="A709" t="str">
            <v>5133-001-013</v>
          </cell>
          <cell r="B709" t="str">
            <v>Lujan Lara Victor Hugo</v>
          </cell>
          <cell r="C709">
            <v>3296.71</v>
          </cell>
          <cell r="D709" t="str">
            <v xml:space="preserve"> </v>
          </cell>
          <cell r="E709">
            <v>0</v>
          </cell>
          <cell r="F709">
            <v>0</v>
          </cell>
          <cell r="G709">
            <v>3296.71</v>
          </cell>
          <cell r="H709" t="str">
            <v xml:space="preserve"> </v>
          </cell>
        </row>
        <row r="710">
          <cell r="A710" t="str">
            <v>5133-001-014</v>
          </cell>
          <cell r="B710" t="str">
            <v>Gonzalez Herrera Marcos Daniel</v>
          </cell>
          <cell r="C710">
            <v>0</v>
          </cell>
          <cell r="D710" t="str">
            <v xml:space="preserve"> </v>
          </cell>
          <cell r="E710">
            <v>0</v>
          </cell>
          <cell r="F710">
            <v>0</v>
          </cell>
          <cell r="G710">
            <v>0</v>
          </cell>
          <cell r="H710" t="str">
            <v xml:space="preserve"> </v>
          </cell>
        </row>
        <row r="711">
          <cell r="A711" t="str">
            <v>5133-001-015</v>
          </cell>
          <cell r="B711" t="str">
            <v>Jurado Torres Manuel</v>
          </cell>
          <cell r="C711">
            <v>0</v>
          </cell>
          <cell r="D711" t="str">
            <v xml:space="preserve"> </v>
          </cell>
          <cell r="E711">
            <v>0</v>
          </cell>
          <cell r="F711">
            <v>0</v>
          </cell>
          <cell r="G711">
            <v>0</v>
          </cell>
          <cell r="H711" t="str">
            <v xml:space="preserve"> </v>
          </cell>
        </row>
        <row r="712">
          <cell r="A712" t="str">
            <v>5133-001-016</v>
          </cell>
          <cell r="B712" t="str">
            <v>Ahumada Ramirez Rafael Arturo</v>
          </cell>
          <cell r="C712">
            <v>0</v>
          </cell>
          <cell r="D712" t="str">
            <v xml:space="preserve"> </v>
          </cell>
          <cell r="E712">
            <v>0</v>
          </cell>
          <cell r="F712">
            <v>0</v>
          </cell>
          <cell r="G712">
            <v>0</v>
          </cell>
          <cell r="H712" t="str">
            <v xml:space="preserve"> </v>
          </cell>
        </row>
        <row r="713">
          <cell r="A713" t="str">
            <v>5133-001-017</v>
          </cell>
          <cell r="B713" t="str">
            <v>Rubio Robles Vanessa Rubi</v>
          </cell>
          <cell r="C713">
            <v>0</v>
          </cell>
          <cell r="D713" t="str">
            <v xml:space="preserve"> </v>
          </cell>
          <cell r="E713">
            <v>0</v>
          </cell>
          <cell r="F713">
            <v>0</v>
          </cell>
          <cell r="G713">
            <v>0</v>
          </cell>
          <cell r="H713" t="str">
            <v xml:space="preserve"> </v>
          </cell>
        </row>
        <row r="714">
          <cell r="A714" t="str">
            <v>5133-001-018</v>
          </cell>
          <cell r="B714" t="str">
            <v>Rocha Ortega Cristopher Armando</v>
          </cell>
          <cell r="C714">
            <v>0</v>
          </cell>
          <cell r="D714" t="str">
            <v xml:space="preserve"> </v>
          </cell>
          <cell r="E714">
            <v>0</v>
          </cell>
          <cell r="F714">
            <v>0</v>
          </cell>
          <cell r="G714">
            <v>0</v>
          </cell>
          <cell r="H714" t="str">
            <v xml:space="preserve"> </v>
          </cell>
        </row>
        <row r="715">
          <cell r="A715" t="str">
            <v>5133-001-019</v>
          </cell>
          <cell r="B715" t="str">
            <v>Sierra Moreno Olea Isela</v>
          </cell>
          <cell r="C715">
            <v>0</v>
          </cell>
          <cell r="D715" t="str">
            <v xml:space="preserve"> </v>
          </cell>
          <cell r="E715">
            <v>0</v>
          </cell>
          <cell r="F715">
            <v>0</v>
          </cell>
          <cell r="G715">
            <v>0</v>
          </cell>
          <cell r="H715" t="str">
            <v xml:space="preserve"> </v>
          </cell>
        </row>
        <row r="716">
          <cell r="A716" t="str">
            <v>5133-001-020</v>
          </cell>
          <cell r="B716" t="str">
            <v>Duran Olivas Fabiola</v>
          </cell>
          <cell r="C716">
            <v>0</v>
          </cell>
          <cell r="D716" t="str">
            <v xml:space="preserve"> </v>
          </cell>
          <cell r="E716">
            <v>0</v>
          </cell>
          <cell r="F716">
            <v>0</v>
          </cell>
          <cell r="G716">
            <v>0</v>
          </cell>
          <cell r="H716" t="str">
            <v xml:space="preserve"> </v>
          </cell>
        </row>
        <row r="717">
          <cell r="A717" t="str">
            <v>5133-001-021</v>
          </cell>
          <cell r="B717" t="str">
            <v>Santiesteban Lopez Aliz Cristina</v>
          </cell>
          <cell r="C717">
            <v>0</v>
          </cell>
          <cell r="D717" t="str">
            <v xml:space="preserve"> </v>
          </cell>
          <cell r="E717">
            <v>0</v>
          </cell>
          <cell r="F717">
            <v>0</v>
          </cell>
          <cell r="G717">
            <v>0</v>
          </cell>
          <cell r="H717" t="str">
            <v xml:space="preserve"> </v>
          </cell>
        </row>
        <row r="718">
          <cell r="A718" t="str">
            <v>5133-001-022</v>
          </cell>
          <cell r="B718" t="str">
            <v>Baeza Fernandez Demetro Adrian</v>
          </cell>
          <cell r="C718">
            <v>0</v>
          </cell>
          <cell r="D718" t="str">
            <v xml:space="preserve"> </v>
          </cell>
          <cell r="E718">
            <v>0</v>
          </cell>
          <cell r="F718">
            <v>0</v>
          </cell>
          <cell r="G718">
            <v>0</v>
          </cell>
          <cell r="H718" t="str">
            <v xml:space="preserve"> </v>
          </cell>
        </row>
        <row r="719">
          <cell r="A719" t="str">
            <v>5133-001-023</v>
          </cell>
          <cell r="B719" t="str">
            <v>Santiango Ordonez Lizbeth Janeth</v>
          </cell>
          <cell r="C719">
            <v>0</v>
          </cell>
          <cell r="D719" t="str">
            <v xml:space="preserve"> </v>
          </cell>
          <cell r="E719">
            <v>0</v>
          </cell>
          <cell r="F719">
            <v>0</v>
          </cell>
          <cell r="G719">
            <v>0</v>
          </cell>
          <cell r="H719" t="str">
            <v xml:space="preserve"> </v>
          </cell>
        </row>
        <row r="720">
          <cell r="A720" t="str">
            <v>5133-001-024</v>
          </cell>
          <cell r="B720" t="str">
            <v>Cuevas Velazquez Aldo Enrique</v>
          </cell>
          <cell r="C720">
            <v>7731.92</v>
          </cell>
          <cell r="D720" t="str">
            <v xml:space="preserve"> </v>
          </cell>
          <cell r="E720">
            <v>0</v>
          </cell>
          <cell r="F720">
            <v>0</v>
          </cell>
          <cell r="G720">
            <v>7731.92</v>
          </cell>
          <cell r="H720" t="str">
            <v xml:space="preserve"> </v>
          </cell>
        </row>
        <row r="721">
          <cell r="A721" t="str">
            <v>5133-001-025</v>
          </cell>
          <cell r="B721" t="str">
            <v>Belkotosky Estrada Tatiana</v>
          </cell>
          <cell r="C721">
            <v>0</v>
          </cell>
          <cell r="D721" t="str">
            <v xml:space="preserve"> </v>
          </cell>
          <cell r="E721">
            <v>0</v>
          </cell>
          <cell r="F721">
            <v>0</v>
          </cell>
          <cell r="G721">
            <v>0</v>
          </cell>
          <cell r="H721" t="str">
            <v xml:space="preserve"> </v>
          </cell>
        </row>
        <row r="722">
          <cell r="A722" t="str">
            <v>5133-001-026</v>
          </cell>
          <cell r="B722" t="str">
            <v>Ruiz Anchondo Diana Idalin</v>
          </cell>
          <cell r="C722">
            <v>0</v>
          </cell>
          <cell r="D722" t="str">
            <v xml:space="preserve"> </v>
          </cell>
          <cell r="E722">
            <v>0</v>
          </cell>
          <cell r="F722">
            <v>0</v>
          </cell>
          <cell r="G722">
            <v>0</v>
          </cell>
          <cell r="H722" t="str">
            <v xml:space="preserve"> </v>
          </cell>
        </row>
        <row r="723">
          <cell r="A723" t="str">
            <v>5133-001-027</v>
          </cell>
          <cell r="B723" t="str">
            <v>Rodriguez Mejia Selene</v>
          </cell>
          <cell r="C723">
            <v>0</v>
          </cell>
          <cell r="D723" t="str">
            <v xml:space="preserve"> </v>
          </cell>
          <cell r="E723">
            <v>0</v>
          </cell>
          <cell r="F723">
            <v>0</v>
          </cell>
          <cell r="G723">
            <v>0</v>
          </cell>
          <cell r="H723" t="str">
            <v xml:space="preserve"> </v>
          </cell>
        </row>
        <row r="724">
          <cell r="A724" t="str">
            <v>5133-001-028</v>
          </cell>
          <cell r="B724" t="str">
            <v>Carrillo Saenz Edgar Enrique</v>
          </cell>
          <cell r="C724">
            <v>0</v>
          </cell>
          <cell r="D724" t="str">
            <v xml:space="preserve"> </v>
          </cell>
          <cell r="E724">
            <v>0</v>
          </cell>
          <cell r="F724">
            <v>0</v>
          </cell>
          <cell r="G724">
            <v>0</v>
          </cell>
          <cell r="H724" t="str">
            <v xml:space="preserve"> </v>
          </cell>
        </row>
        <row r="725">
          <cell r="A725" t="str">
            <v>5133-001-029</v>
          </cell>
          <cell r="B725" t="str">
            <v>Nunez Cano Ana Gabriela</v>
          </cell>
          <cell r="C725">
            <v>0</v>
          </cell>
          <cell r="D725" t="str">
            <v xml:space="preserve"> </v>
          </cell>
          <cell r="E725">
            <v>0</v>
          </cell>
          <cell r="F725">
            <v>0</v>
          </cell>
          <cell r="G725">
            <v>0</v>
          </cell>
          <cell r="H725" t="str">
            <v xml:space="preserve"> </v>
          </cell>
        </row>
        <row r="726">
          <cell r="A726" t="str">
            <v>5133-001-030</v>
          </cell>
          <cell r="B726" t="str">
            <v>Rodriguez Casas Cynthia Mayela</v>
          </cell>
          <cell r="C726">
            <v>0</v>
          </cell>
          <cell r="D726" t="str">
            <v xml:space="preserve"> </v>
          </cell>
          <cell r="E726">
            <v>0</v>
          </cell>
          <cell r="F726">
            <v>0</v>
          </cell>
          <cell r="G726">
            <v>0</v>
          </cell>
          <cell r="H726" t="str">
            <v xml:space="preserve"> </v>
          </cell>
        </row>
        <row r="727">
          <cell r="A727" t="str">
            <v>5133-001-031</v>
          </cell>
          <cell r="B727" t="str">
            <v>Cervantes Fernandez Jesus Emmanuel</v>
          </cell>
          <cell r="C727">
            <v>0</v>
          </cell>
          <cell r="D727" t="str">
            <v xml:space="preserve"> </v>
          </cell>
          <cell r="E727">
            <v>0</v>
          </cell>
          <cell r="F727">
            <v>0</v>
          </cell>
          <cell r="G727">
            <v>0</v>
          </cell>
          <cell r="H727" t="str">
            <v xml:space="preserve"> </v>
          </cell>
        </row>
        <row r="728">
          <cell r="A728" t="str">
            <v>5133-001-032</v>
          </cell>
          <cell r="B728" t="str">
            <v>Chavira Terrazas Dafny Susana</v>
          </cell>
          <cell r="C728">
            <v>0</v>
          </cell>
          <cell r="D728" t="str">
            <v xml:space="preserve"> </v>
          </cell>
          <cell r="E728">
            <v>0</v>
          </cell>
          <cell r="F728">
            <v>0</v>
          </cell>
          <cell r="G728">
            <v>0</v>
          </cell>
          <cell r="H728" t="str">
            <v xml:space="preserve"> </v>
          </cell>
        </row>
        <row r="729">
          <cell r="A729" t="str">
            <v>5133-001-033</v>
          </cell>
          <cell r="B729" t="str">
            <v>Valenciano Hernandez Jose Eugenio</v>
          </cell>
          <cell r="C729">
            <v>0</v>
          </cell>
          <cell r="D729" t="str">
            <v xml:space="preserve"> </v>
          </cell>
          <cell r="E729">
            <v>0</v>
          </cell>
          <cell r="F729">
            <v>0</v>
          </cell>
          <cell r="G729">
            <v>0</v>
          </cell>
          <cell r="H729" t="str">
            <v xml:space="preserve"> </v>
          </cell>
        </row>
        <row r="730">
          <cell r="A730" t="str">
            <v>5133-001-034</v>
          </cell>
          <cell r="B730" t="str">
            <v>Campos Salinas Jose Luis</v>
          </cell>
          <cell r="C730">
            <v>0</v>
          </cell>
          <cell r="D730" t="str">
            <v xml:space="preserve"> </v>
          </cell>
          <cell r="E730">
            <v>0</v>
          </cell>
          <cell r="F730">
            <v>0</v>
          </cell>
          <cell r="G730">
            <v>0</v>
          </cell>
          <cell r="H730" t="str">
            <v xml:space="preserve"> </v>
          </cell>
        </row>
        <row r="731">
          <cell r="A731" t="str">
            <v>5133-001-035</v>
          </cell>
          <cell r="B731" t="str">
            <v>Chavez Dominguez Jorge Luis</v>
          </cell>
          <cell r="C731">
            <v>0</v>
          </cell>
          <cell r="D731" t="str">
            <v xml:space="preserve"> </v>
          </cell>
          <cell r="E731">
            <v>0</v>
          </cell>
          <cell r="F731">
            <v>0</v>
          </cell>
          <cell r="G731">
            <v>0</v>
          </cell>
          <cell r="H731" t="str">
            <v xml:space="preserve"> </v>
          </cell>
        </row>
        <row r="732">
          <cell r="A732" t="str">
            <v>5133-001-036</v>
          </cell>
          <cell r="B732" t="str">
            <v>Hermosillo Bezunartea Jose Adrian</v>
          </cell>
          <cell r="C732">
            <v>0</v>
          </cell>
          <cell r="D732" t="str">
            <v xml:space="preserve"> </v>
          </cell>
          <cell r="E732">
            <v>0</v>
          </cell>
          <cell r="F732">
            <v>0</v>
          </cell>
          <cell r="G732">
            <v>0</v>
          </cell>
          <cell r="H732" t="str">
            <v xml:space="preserve"> </v>
          </cell>
        </row>
        <row r="733">
          <cell r="A733" t="str">
            <v>5133-001-037</v>
          </cell>
          <cell r="B733" t="str">
            <v>Rodriguez Ramirez Moises Isidro</v>
          </cell>
          <cell r="C733">
            <v>0</v>
          </cell>
          <cell r="D733" t="str">
            <v xml:space="preserve"> </v>
          </cell>
          <cell r="E733">
            <v>0</v>
          </cell>
          <cell r="F733">
            <v>0</v>
          </cell>
          <cell r="G733">
            <v>0</v>
          </cell>
          <cell r="H733" t="str">
            <v xml:space="preserve"> </v>
          </cell>
        </row>
        <row r="734">
          <cell r="A734" t="str">
            <v>5133-001-038</v>
          </cell>
          <cell r="B734" t="str">
            <v>Miranda Lopez Gabriela</v>
          </cell>
          <cell r="C734">
            <v>0</v>
          </cell>
          <cell r="D734" t="str">
            <v xml:space="preserve"> </v>
          </cell>
          <cell r="E734">
            <v>0</v>
          </cell>
          <cell r="F734">
            <v>0</v>
          </cell>
          <cell r="G734">
            <v>0</v>
          </cell>
          <cell r="H734" t="str">
            <v xml:space="preserve"> </v>
          </cell>
        </row>
        <row r="735">
          <cell r="A735" t="str">
            <v>5133-001-039</v>
          </cell>
          <cell r="B735" t="str">
            <v>Durón Gutierrez Brandy Alexxa</v>
          </cell>
          <cell r="C735">
            <v>0</v>
          </cell>
          <cell r="D735" t="str">
            <v xml:space="preserve"> </v>
          </cell>
          <cell r="E735">
            <v>0</v>
          </cell>
          <cell r="F735">
            <v>0</v>
          </cell>
          <cell r="G735">
            <v>0</v>
          </cell>
          <cell r="H735" t="str">
            <v xml:space="preserve"> </v>
          </cell>
        </row>
        <row r="736">
          <cell r="A736" t="str">
            <v>5133-001-040</v>
          </cell>
          <cell r="B736" t="str">
            <v>Arras Espinosa Luis Raul</v>
          </cell>
          <cell r="C736">
            <v>0</v>
          </cell>
          <cell r="D736" t="str">
            <v xml:space="preserve"> </v>
          </cell>
          <cell r="E736">
            <v>0</v>
          </cell>
          <cell r="F736">
            <v>0</v>
          </cell>
          <cell r="G736">
            <v>0</v>
          </cell>
          <cell r="H736" t="str">
            <v xml:space="preserve"> </v>
          </cell>
        </row>
        <row r="737">
          <cell r="A737" t="str">
            <v>5133-001-041</v>
          </cell>
          <cell r="B737" t="str">
            <v>Acosta Lucio Andrea Paulina</v>
          </cell>
          <cell r="C737">
            <v>2145.79</v>
          </cell>
          <cell r="D737" t="str">
            <v xml:space="preserve"> </v>
          </cell>
          <cell r="E737">
            <v>0</v>
          </cell>
          <cell r="F737">
            <v>0</v>
          </cell>
          <cell r="G737">
            <v>2145.79</v>
          </cell>
          <cell r="H737" t="str">
            <v xml:space="preserve"> </v>
          </cell>
        </row>
        <row r="738">
          <cell r="A738" t="str">
            <v>5133-001-042</v>
          </cell>
          <cell r="B738" t="str">
            <v>Villagán Hernández Omar Francisco</v>
          </cell>
          <cell r="C738">
            <v>6039.82</v>
          </cell>
          <cell r="D738" t="str">
            <v xml:space="preserve"> </v>
          </cell>
          <cell r="E738">
            <v>0</v>
          </cell>
          <cell r="F738">
            <v>0</v>
          </cell>
          <cell r="G738">
            <v>6039.82</v>
          </cell>
          <cell r="H738" t="str">
            <v xml:space="preserve"> </v>
          </cell>
        </row>
        <row r="739">
          <cell r="A739" t="str">
            <v>5133-001-043</v>
          </cell>
          <cell r="B739" t="str">
            <v>Balderrama Aguilar Miguel Alejandro</v>
          </cell>
          <cell r="C739">
            <v>0</v>
          </cell>
          <cell r="D739" t="str">
            <v xml:space="preserve"> </v>
          </cell>
          <cell r="E739">
            <v>0</v>
          </cell>
          <cell r="F739">
            <v>0</v>
          </cell>
          <cell r="G739">
            <v>0</v>
          </cell>
          <cell r="H739" t="str">
            <v xml:space="preserve"> </v>
          </cell>
        </row>
        <row r="740">
          <cell r="A740" t="str">
            <v>5133-001-044</v>
          </cell>
          <cell r="B740" t="str">
            <v>Avitia Serrano Alfredo</v>
          </cell>
          <cell r="C740">
            <v>0</v>
          </cell>
          <cell r="D740" t="str">
            <v xml:space="preserve"> </v>
          </cell>
          <cell r="E740">
            <v>0</v>
          </cell>
          <cell r="F740">
            <v>0</v>
          </cell>
          <cell r="G740">
            <v>0</v>
          </cell>
          <cell r="H740" t="str">
            <v xml:space="preserve"> </v>
          </cell>
        </row>
        <row r="741">
          <cell r="A741" t="str">
            <v>5133-001-045</v>
          </cell>
          <cell r="B741" t="str">
            <v>Meraz Robles Edgar Arturo</v>
          </cell>
          <cell r="C741">
            <v>0</v>
          </cell>
          <cell r="D741" t="str">
            <v xml:space="preserve"> </v>
          </cell>
          <cell r="E741">
            <v>0</v>
          </cell>
          <cell r="F741">
            <v>0</v>
          </cell>
          <cell r="G741">
            <v>0</v>
          </cell>
          <cell r="H741" t="str">
            <v xml:space="preserve"> </v>
          </cell>
        </row>
        <row r="742">
          <cell r="A742" t="str">
            <v>5133-001-046</v>
          </cell>
          <cell r="B742" t="str">
            <v>Portillo Aguilar Esmeralda</v>
          </cell>
          <cell r="C742">
            <v>2753.99</v>
          </cell>
          <cell r="D742" t="str">
            <v xml:space="preserve"> </v>
          </cell>
          <cell r="E742">
            <v>0</v>
          </cell>
          <cell r="F742">
            <v>0</v>
          </cell>
          <cell r="G742">
            <v>2753.99</v>
          </cell>
          <cell r="H742" t="str">
            <v xml:space="preserve"> </v>
          </cell>
        </row>
        <row r="743">
          <cell r="A743" t="str">
            <v>5133-001-047</v>
          </cell>
          <cell r="B743" t="str">
            <v>Méndez Aguilera Saúl</v>
          </cell>
          <cell r="C743">
            <v>0</v>
          </cell>
          <cell r="D743" t="str">
            <v xml:space="preserve"> </v>
          </cell>
          <cell r="E743">
            <v>0</v>
          </cell>
          <cell r="F743">
            <v>0</v>
          </cell>
          <cell r="G743">
            <v>0</v>
          </cell>
          <cell r="H743" t="str">
            <v xml:space="preserve"> </v>
          </cell>
        </row>
        <row r="744">
          <cell r="A744" t="str">
            <v>5133-001-048</v>
          </cell>
          <cell r="B744" t="str">
            <v>Balderrama Chavira Chavira Emilio</v>
          </cell>
          <cell r="C744">
            <v>0</v>
          </cell>
          <cell r="D744" t="str">
            <v xml:space="preserve"> </v>
          </cell>
          <cell r="E744">
            <v>0</v>
          </cell>
          <cell r="F744">
            <v>0</v>
          </cell>
          <cell r="G744">
            <v>0</v>
          </cell>
          <cell r="H744" t="str">
            <v xml:space="preserve"> </v>
          </cell>
        </row>
        <row r="745">
          <cell r="A745" t="str">
            <v>5133-001-049</v>
          </cell>
          <cell r="B745" t="str">
            <v>Zapata Leos Victor Yuri</v>
          </cell>
          <cell r="C745">
            <v>11625.99</v>
          </cell>
          <cell r="D745" t="str">
            <v xml:space="preserve"> </v>
          </cell>
          <cell r="E745">
            <v>0</v>
          </cell>
          <cell r="F745">
            <v>0</v>
          </cell>
          <cell r="G745">
            <v>11625.99</v>
          </cell>
          <cell r="H745" t="str">
            <v xml:space="preserve"> </v>
          </cell>
        </row>
        <row r="746">
          <cell r="A746" t="str">
            <v>5133-001-050</v>
          </cell>
          <cell r="B746" t="str">
            <v>Sanchez Loya Claudia</v>
          </cell>
          <cell r="C746">
            <v>1723.13</v>
          </cell>
          <cell r="D746" t="str">
            <v xml:space="preserve"> </v>
          </cell>
          <cell r="E746">
            <v>0</v>
          </cell>
          <cell r="F746">
            <v>0</v>
          </cell>
          <cell r="G746">
            <v>1723.13</v>
          </cell>
          <cell r="H746" t="str">
            <v xml:space="preserve"> </v>
          </cell>
        </row>
        <row r="747">
          <cell r="A747" t="str">
            <v>5133-001-052</v>
          </cell>
          <cell r="B747" t="str">
            <v>Palacios Chaparro Carmen Fabiola</v>
          </cell>
          <cell r="C747">
            <v>0</v>
          </cell>
          <cell r="D747" t="str">
            <v xml:space="preserve"> </v>
          </cell>
          <cell r="E747">
            <v>0</v>
          </cell>
          <cell r="F747">
            <v>0</v>
          </cell>
          <cell r="G747">
            <v>0</v>
          </cell>
          <cell r="H747" t="str">
            <v xml:space="preserve"> </v>
          </cell>
        </row>
        <row r="748">
          <cell r="A748" t="str">
            <v>5133-001-053</v>
          </cell>
          <cell r="B748" t="str">
            <v>Delgado Davila Ana Gabriela</v>
          </cell>
          <cell r="C748">
            <v>0</v>
          </cell>
          <cell r="D748" t="str">
            <v xml:space="preserve"> </v>
          </cell>
          <cell r="E748">
            <v>0</v>
          </cell>
          <cell r="F748">
            <v>0</v>
          </cell>
          <cell r="G748">
            <v>0</v>
          </cell>
          <cell r="H748" t="str">
            <v xml:space="preserve"> </v>
          </cell>
        </row>
        <row r="749">
          <cell r="A749" t="str">
            <v>5133-001-054</v>
          </cell>
          <cell r="B749" t="str">
            <v>Chavez Delago Nydia Lizeth</v>
          </cell>
          <cell r="C749">
            <v>0</v>
          </cell>
          <cell r="D749" t="str">
            <v xml:space="preserve"> </v>
          </cell>
          <cell r="E749">
            <v>0</v>
          </cell>
          <cell r="F749">
            <v>0</v>
          </cell>
          <cell r="G749">
            <v>0</v>
          </cell>
          <cell r="H749" t="str">
            <v xml:space="preserve"> </v>
          </cell>
        </row>
        <row r="750">
          <cell r="A750" t="str">
            <v>5133-001-055</v>
          </cell>
          <cell r="B750" t="str">
            <v>Barraza Rojas Jose Luis</v>
          </cell>
          <cell r="C750">
            <v>0</v>
          </cell>
          <cell r="D750" t="str">
            <v xml:space="preserve"> </v>
          </cell>
          <cell r="E750">
            <v>0</v>
          </cell>
          <cell r="F750">
            <v>0</v>
          </cell>
          <cell r="G750">
            <v>0</v>
          </cell>
          <cell r="H750" t="str">
            <v xml:space="preserve"> </v>
          </cell>
        </row>
        <row r="751">
          <cell r="A751" t="str">
            <v>5133-001-057</v>
          </cell>
          <cell r="B751" t="str">
            <v>Ramirez Santillan Pamela LIzbeth</v>
          </cell>
          <cell r="C751">
            <v>0</v>
          </cell>
          <cell r="D751" t="str">
            <v xml:space="preserve"> </v>
          </cell>
          <cell r="E751">
            <v>0</v>
          </cell>
          <cell r="F751">
            <v>0</v>
          </cell>
          <cell r="G751">
            <v>0</v>
          </cell>
          <cell r="H751" t="str">
            <v xml:space="preserve"> </v>
          </cell>
        </row>
        <row r="752">
          <cell r="A752" t="str">
            <v>5133-001-058</v>
          </cell>
          <cell r="B752" t="str">
            <v>Felix Banda JOrge Luis</v>
          </cell>
          <cell r="C752">
            <v>0</v>
          </cell>
          <cell r="D752" t="str">
            <v xml:space="preserve"> </v>
          </cell>
          <cell r="E752">
            <v>0</v>
          </cell>
          <cell r="F752">
            <v>0</v>
          </cell>
          <cell r="G752">
            <v>0</v>
          </cell>
          <cell r="H752" t="str">
            <v xml:space="preserve"> </v>
          </cell>
        </row>
        <row r="753">
          <cell r="A753" t="str">
            <v>5133-001-059</v>
          </cell>
          <cell r="B753" t="str">
            <v>Muñoz LOzano Erick Alejandro</v>
          </cell>
          <cell r="C753">
            <v>592.72</v>
          </cell>
          <cell r="D753" t="str">
            <v xml:space="preserve"> </v>
          </cell>
          <cell r="E753">
            <v>0</v>
          </cell>
          <cell r="F753">
            <v>0</v>
          </cell>
          <cell r="G753">
            <v>592.72</v>
          </cell>
          <cell r="H753" t="str">
            <v xml:space="preserve"> </v>
          </cell>
        </row>
        <row r="754">
          <cell r="A754" t="str">
            <v>5133-001-060</v>
          </cell>
          <cell r="B754" t="str">
            <v>Perez Zermeño Guadalupe</v>
          </cell>
          <cell r="C754">
            <v>3705.87</v>
          </cell>
          <cell r="D754" t="str">
            <v xml:space="preserve"> </v>
          </cell>
          <cell r="E754">
            <v>0</v>
          </cell>
          <cell r="F754">
            <v>0</v>
          </cell>
          <cell r="G754">
            <v>3705.87</v>
          </cell>
          <cell r="H754" t="str">
            <v xml:space="preserve"> </v>
          </cell>
        </row>
        <row r="755">
          <cell r="A755" t="str">
            <v>5133-001-061</v>
          </cell>
          <cell r="B755" t="str">
            <v>Rodriguez Dominguez Maricela</v>
          </cell>
          <cell r="C755">
            <v>0</v>
          </cell>
          <cell r="D755" t="str">
            <v xml:space="preserve"> </v>
          </cell>
          <cell r="E755">
            <v>0</v>
          </cell>
          <cell r="F755">
            <v>0</v>
          </cell>
          <cell r="G755">
            <v>0</v>
          </cell>
          <cell r="H755" t="str">
            <v xml:space="preserve"> </v>
          </cell>
        </row>
        <row r="756">
          <cell r="A756" t="str">
            <v>5133-001-062</v>
          </cell>
          <cell r="B756" t="str">
            <v>Escontrias Vazquez Luisa fernanda</v>
          </cell>
          <cell r="C756">
            <v>0</v>
          </cell>
          <cell r="D756" t="str">
            <v xml:space="preserve"> </v>
          </cell>
          <cell r="E756">
            <v>0</v>
          </cell>
          <cell r="F756">
            <v>0</v>
          </cell>
          <cell r="G756">
            <v>0</v>
          </cell>
          <cell r="H756" t="str">
            <v xml:space="preserve"> </v>
          </cell>
        </row>
        <row r="757">
          <cell r="A757" t="str">
            <v>5133-001-063</v>
          </cell>
          <cell r="B757" t="str">
            <v>Aguilar Lerma Rocio Ivette</v>
          </cell>
          <cell r="C757">
            <v>0</v>
          </cell>
          <cell r="D757" t="str">
            <v xml:space="preserve"> </v>
          </cell>
          <cell r="E757">
            <v>0</v>
          </cell>
          <cell r="F757">
            <v>0</v>
          </cell>
          <cell r="G757">
            <v>0</v>
          </cell>
          <cell r="H757" t="str">
            <v xml:space="preserve"> </v>
          </cell>
        </row>
        <row r="758">
          <cell r="A758" t="str">
            <v>5133-001-064</v>
          </cell>
          <cell r="B758" t="str">
            <v>García Vázquez Irving Amid</v>
          </cell>
          <cell r="C758">
            <v>0</v>
          </cell>
          <cell r="D758" t="str">
            <v xml:space="preserve"> </v>
          </cell>
          <cell r="E758">
            <v>0</v>
          </cell>
          <cell r="F758">
            <v>0</v>
          </cell>
          <cell r="G758">
            <v>0</v>
          </cell>
          <cell r="H758" t="str">
            <v xml:space="preserve"> </v>
          </cell>
        </row>
        <row r="759">
          <cell r="A759" t="str">
            <v>5133-001-065</v>
          </cell>
          <cell r="B759" t="str">
            <v>Pérez Loera Irving Amid</v>
          </cell>
          <cell r="C759">
            <v>0</v>
          </cell>
          <cell r="D759" t="str">
            <v xml:space="preserve"> </v>
          </cell>
          <cell r="E759">
            <v>0</v>
          </cell>
          <cell r="F759">
            <v>0</v>
          </cell>
          <cell r="G759">
            <v>0</v>
          </cell>
          <cell r="H759" t="str">
            <v xml:space="preserve"> </v>
          </cell>
        </row>
        <row r="760">
          <cell r="A760" t="str">
            <v>5133-001-066</v>
          </cell>
          <cell r="B760" t="str">
            <v>López Ontiveros Irvin Eduardo</v>
          </cell>
          <cell r="C760">
            <v>0</v>
          </cell>
          <cell r="D760" t="str">
            <v xml:space="preserve"> </v>
          </cell>
          <cell r="E760">
            <v>0</v>
          </cell>
          <cell r="F760">
            <v>0</v>
          </cell>
          <cell r="G760">
            <v>0</v>
          </cell>
          <cell r="H760" t="str">
            <v xml:space="preserve"> </v>
          </cell>
        </row>
        <row r="761">
          <cell r="A761" t="str">
            <v>5133-001-067</v>
          </cell>
          <cell r="B761" t="str">
            <v>Salcido Bordier Luis Enrique</v>
          </cell>
          <cell r="C761">
            <v>0</v>
          </cell>
          <cell r="D761" t="str">
            <v xml:space="preserve"> </v>
          </cell>
          <cell r="E761">
            <v>0</v>
          </cell>
          <cell r="F761">
            <v>0</v>
          </cell>
          <cell r="G761">
            <v>0</v>
          </cell>
          <cell r="H761" t="str">
            <v xml:space="preserve"> </v>
          </cell>
        </row>
        <row r="762">
          <cell r="A762" t="str">
            <v>5133-001-068</v>
          </cell>
          <cell r="B762" t="str">
            <v>Rivera Alcala Jose Carlos</v>
          </cell>
          <cell r="C762">
            <v>0</v>
          </cell>
          <cell r="D762" t="str">
            <v xml:space="preserve"> </v>
          </cell>
          <cell r="E762">
            <v>0</v>
          </cell>
          <cell r="F762">
            <v>0</v>
          </cell>
          <cell r="G762">
            <v>0</v>
          </cell>
          <cell r="H762" t="str">
            <v xml:space="preserve"> </v>
          </cell>
        </row>
        <row r="763">
          <cell r="A763" t="str">
            <v>5133-001-069</v>
          </cell>
          <cell r="B763" t="str">
            <v>Soria Meraz Armida Guadalupe</v>
          </cell>
          <cell r="C763">
            <v>0</v>
          </cell>
          <cell r="D763" t="str">
            <v xml:space="preserve"> </v>
          </cell>
          <cell r="E763">
            <v>0</v>
          </cell>
          <cell r="F763">
            <v>0</v>
          </cell>
          <cell r="G763">
            <v>0</v>
          </cell>
          <cell r="H763" t="str">
            <v xml:space="preserve"> </v>
          </cell>
        </row>
        <row r="764">
          <cell r="A764" t="str">
            <v>5133-001-070</v>
          </cell>
          <cell r="B764" t="str">
            <v>Piñon Portillo Rogelio</v>
          </cell>
          <cell r="C764">
            <v>0</v>
          </cell>
          <cell r="D764" t="str">
            <v xml:space="preserve"> </v>
          </cell>
          <cell r="E764">
            <v>0</v>
          </cell>
          <cell r="F764">
            <v>0</v>
          </cell>
          <cell r="G764">
            <v>0</v>
          </cell>
          <cell r="H764" t="str">
            <v xml:space="preserve"> </v>
          </cell>
        </row>
        <row r="765">
          <cell r="A765" t="str">
            <v>5133-001-071</v>
          </cell>
          <cell r="B765" t="str">
            <v>Rodriguez Camacho Saul Eduardo</v>
          </cell>
          <cell r="C765">
            <v>0</v>
          </cell>
          <cell r="D765" t="str">
            <v xml:space="preserve"> </v>
          </cell>
          <cell r="E765">
            <v>0</v>
          </cell>
          <cell r="F765">
            <v>0</v>
          </cell>
          <cell r="G765">
            <v>0</v>
          </cell>
          <cell r="H765" t="str">
            <v xml:space="preserve"> </v>
          </cell>
        </row>
        <row r="766">
          <cell r="A766" t="str">
            <v>5134-000-000</v>
          </cell>
          <cell r="B766" t="str">
            <v>Compensaciones</v>
          </cell>
          <cell r="C766">
            <v>19627280.129999999</v>
          </cell>
          <cell r="D766" t="str">
            <v xml:space="preserve"> </v>
          </cell>
          <cell r="E766">
            <v>2098728.14</v>
          </cell>
          <cell r="F766">
            <v>0</v>
          </cell>
          <cell r="G766">
            <v>21726008.27</v>
          </cell>
          <cell r="H766" t="str">
            <v xml:space="preserve"> </v>
          </cell>
        </row>
        <row r="767">
          <cell r="A767" t="str">
            <v>5134-001-000</v>
          </cell>
          <cell r="B767" t="str">
            <v>Compensaciones</v>
          </cell>
          <cell r="C767">
            <v>15689940.82</v>
          </cell>
          <cell r="D767" t="str">
            <v xml:space="preserve"> </v>
          </cell>
          <cell r="E767">
            <v>1523775.81</v>
          </cell>
          <cell r="F767">
            <v>0</v>
          </cell>
          <cell r="G767">
            <v>17213716.629999999</v>
          </cell>
          <cell r="H767" t="str">
            <v xml:space="preserve"> </v>
          </cell>
        </row>
        <row r="768">
          <cell r="A768" t="str">
            <v>5134-001-001</v>
          </cell>
          <cell r="B768" t="str">
            <v>Morales Luevano Gregorio Daniel</v>
          </cell>
          <cell r="C768">
            <v>1496064.79</v>
          </cell>
          <cell r="D768" t="str">
            <v xml:space="preserve"> </v>
          </cell>
          <cell r="E768">
            <v>130910</v>
          </cell>
          <cell r="F768">
            <v>0</v>
          </cell>
          <cell r="G768">
            <v>1626974.79</v>
          </cell>
          <cell r="H768" t="str">
            <v xml:space="preserve"> </v>
          </cell>
        </row>
        <row r="769">
          <cell r="A769" t="str">
            <v>5134-001-002</v>
          </cell>
          <cell r="B769" t="str">
            <v>Tavares Calderon Alejandro</v>
          </cell>
          <cell r="C769">
            <v>1440010</v>
          </cell>
          <cell r="D769" t="str">
            <v xml:space="preserve"> </v>
          </cell>
          <cell r="E769">
            <v>130910</v>
          </cell>
          <cell r="F769">
            <v>0</v>
          </cell>
          <cell r="G769">
            <v>1570920</v>
          </cell>
          <cell r="H769" t="str">
            <v xml:space="preserve"> </v>
          </cell>
        </row>
        <row r="770">
          <cell r="A770" t="str">
            <v>5134-001-003</v>
          </cell>
          <cell r="B770" t="str">
            <v>Arroniz Avila Mayra Aida</v>
          </cell>
          <cell r="C770">
            <v>1548955.21</v>
          </cell>
          <cell r="D770" t="str">
            <v xml:space="preserve"> </v>
          </cell>
          <cell r="E770">
            <v>145910</v>
          </cell>
          <cell r="F770">
            <v>0</v>
          </cell>
          <cell r="G770">
            <v>1694865.21</v>
          </cell>
          <cell r="H770" t="str">
            <v xml:space="preserve"> </v>
          </cell>
        </row>
        <row r="771">
          <cell r="A771" t="str">
            <v>5134-001-004</v>
          </cell>
          <cell r="B771" t="str">
            <v>Hernandez Holguin Sofia Adriana</v>
          </cell>
          <cell r="C771">
            <v>565568.31999999995</v>
          </cell>
          <cell r="D771" t="str">
            <v xml:space="preserve"> </v>
          </cell>
          <cell r="E771">
            <v>48018</v>
          </cell>
          <cell r="F771">
            <v>0</v>
          </cell>
          <cell r="G771">
            <v>613586.31999999995</v>
          </cell>
          <cell r="H771" t="str">
            <v xml:space="preserve"> </v>
          </cell>
        </row>
        <row r="772">
          <cell r="A772" t="str">
            <v>5134-001-005</v>
          </cell>
          <cell r="B772" t="str">
            <v>Valdez Howlet Irma Leticia</v>
          </cell>
          <cell r="C772">
            <v>394696.2</v>
          </cell>
          <cell r="D772" t="str">
            <v xml:space="preserve"> </v>
          </cell>
          <cell r="E772">
            <v>23156.76</v>
          </cell>
          <cell r="F772">
            <v>0</v>
          </cell>
          <cell r="G772">
            <v>417852.96</v>
          </cell>
          <cell r="H772" t="str">
            <v xml:space="preserve"> </v>
          </cell>
        </row>
        <row r="773">
          <cell r="A773" t="str">
            <v>5134-001-006</v>
          </cell>
          <cell r="B773" t="str">
            <v>Martinez Diaz Sulma Iliana</v>
          </cell>
          <cell r="C773">
            <v>0</v>
          </cell>
          <cell r="D773" t="str">
            <v xml:space="preserve"> </v>
          </cell>
          <cell r="E773">
            <v>0</v>
          </cell>
          <cell r="F773">
            <v>0</v>
          </cell>
          <cell r="G773">
            <v>0</v>
          </cell>
          <cell r="H773" t="str">
            <v xml:space="preserve"> </v>
          </cell>
        </row>
        <row r="774">
          <cell r="A774" t="str">
            <v>5134-001-007</v>
          </cell>
          <cell r="B774" t="str">
            <v>Aguirre Gomez Alfredo</v>
          </cell>
          <cell r="C774">
            <v>221089.5</v>
          </cell>
          <cell r="D774" t="str">
            <v xml:space="preserve"> </v>
          </cell>
          <cell r="E774">
            <v>0</v>
          </cell>
          <cell r="F774">
            <v>0</v>
          </cell>
          <cell r="G774">
            <v>221089.5</v>
          </cell>
          <cell r="H774" t="str">
            <v xml:space="preserve"> </v>
          </cell>
        </row>
        <row r="775">
          <cell r="A775" t="str">
            <v>5134-001-008</v>
          </cell>
          <cell r="B775" t="str">
            <v>Nava Rojas Jose Humberto</v>
          </cell>
          <cell r="C775">
            <v>572494.27</v>
          </cell>
          <cell r="D775" t="str">
            <v xml:space="preserve"> </v>
          </cell>
          <cell r="E775">
            <v>48018</v>
          </cell>
          <cell r="F775">
            <v>0</v>
          </cell>
          <cell r="G775">
            <v>620512.27</v>
          </cell>
          <cell r="H775" t="str">
            <v xml:space="preserve"> </v>
          </cell>
        </row>
        <row r="776">
          <cell r="A776" t="str">
            <v>5134-001-009</v>
          </cell>
          <cell r="B776" t="str">
            <v>Ramirez Olivas Paulina Alicia</v>
          </cell>
          <cell r="C776">
            <v>528198</v>
          </cell>
          <cell r="D776" t="str">
            <v xml:space="preserve"> </v>
          </cell>
          <cell r="E776">
            <v>48018</v>
          </cell>
          <cell r="F776">
            <v>0</v>
          </cell>
          <cell r="G776">
            <v>576216</v>
          </cell>
          <cell r="H776" t="str">
            <v xml:space="preserve"> </v>
          </cell>
        </row>
        <row r="777">
          <cell r="A777" t="str">
            <v>5134-001-010</v>
          </cell>
          <cell r="B777" t="str">
            <v>Sianez Heredia Manuel</v>
          </cell>
          <cell r="C777">
            <v>120943.35</v>
          </cell>
          <cell r="D777" t="str">
            <v xml:space="preserve"> </v>
          </cell>
          <cell r="E777">
            <v>0</v>
          </cell>
          <cell r="F777">
            <v>0</v>
          </cell>
          <cell r="G777">
            <v>120943.35</v>
          </cell>
          <cell r="H777" t="str">
            <v xml:space="preserve"> </v>
          </cell>
        </row>
        <row r="778">
          <cell r="A778" t="str">
            <v>5134-001-011</v>
          </cell>
          <cell r="B778" t="str">
            <v>Olivas Chacon Mahli Angelica</v>
          </cell>
          <cell r="C778">
            <v>0</v>
          </cell>
          <cell r="D778" t="str">
            <v xml:space="preserve"> </v>
          </cell>
          <cell r="E778">
            <v>0</v>
          </cell>
          <cell r="F778">
            <v>0</v>
          </cell>
          <cell r="G778">
            <v>0</v>
          </cell>
          <cell r="H778" t="str">
            <v xml:space="preserve"> </v>
          </cell>
        </row>
        <row r="779">
          <cell r="A779" t="str">
            <v>5134-001-012</v>
          </cell>
          <cell r="B779" t="str">
            <v>Martinez Vazquez Carmen Liliana</v>
          </cell>
          <cell r="C779">
            <v>233658.46</v>
          </cell>
          <cell r="D779" t="str">
            <v xml:space="preserve"> </v>
          </cell>
          <cell r="E779">
            <v>23156.76</v>
          </cell>
          <cell r="F779">
            <v>0</v>
          </cell>
          <cell r="G779">
            <v>256815.22</v>
          </cell>
          <cell r="H779" t="str">
            <v xml:space="preserve"> </v>
          </cell>
        </row>
        <row r="780">
          <cell r="A780" t="str">
            <v>5134-001-013</v>
          </cell>
          <cell r="B780" t="str">
            <v>Lujan Lara Victor Hugo</v>
          </cell>
          <cell r="C780">
            <v>33369.86</v>
          </cell>
          <cell r="D780" t="str">
            <v xml:space="preserve"> </v>
          </cell>
          <cell r="E780">
            <v>0</v>
          </cell>
          <cell r="F780">
            <v>0</v>
          </cell>
          <cell r="G780">
            <v>33369.86</v>
          </cell>
          <cell r="H780" t="str">
            <v xml:space="preserve"> </v>
          </cell>
        </row>
        <row r="781">
          <cell r="A781" t="str">
            <v>5134-001-014</v>
          </cell>
          <cell r="B781" t="str">
            <v>Gonzalez Herrera Marcos Daniel</v>
          </cell>
          <cell r="C781">
            <v>141505.76</v>
          </cell>
          <cell r="D781" t="str">
            <v xml:space="preserve"> </v>
          </cell>
          <cell r="E781">
            <v>12864.16</v>
          </cell>
          <cell r="F781">
            <v>0</v>
          </cell>
          <cell r="G781">
            <v>154369.92000000001</v>
          </cell>
          <cell r="H781" t="str">
            <v xml:space="preserve"> </v>
          </cell>
        </row>
        <row r="782">
          <cell r="A782" t="str">
            <v>5134-001-015</v>
          </cell>
          <cell r="B782" t="str">
            <v>Jurado Torres Manuel</v>
          </cell>
          <cell r="C782">
            <v>215033.72</v>
          </cell>
          <cell r="D782" t="str">
            <v xml:space="preserve"> </v>
          </cell>
          <cell r="E782">
            <v>19548.52</v>
          </cell>
          <cell r="F782">
            <v>0</v>
          </cell>
          <cell r="G782">
            <v>234582.24</v>
          </cell>
          <cell r="H782" t="str">
            <v xml:space="preserve"> </v>
          </cell>
        </row>
        <row r="783">
          <cell r="A783" t="str">
            <v>5134-001-016</v>
          </cell>
          <cell r="B783" t="str">
            <v>Ahumada Ramirez Rafael Arturo</v>
          </cell>
          <cell r="C783">
            <v>234016.2</v>
          </cell>
          <cell r="D783" t="str">
            <v xml:space="preserve"> </v>
          </cell>
          <cell r="E783">
            <v>38531</v>
          </cell>
          <cell r="F783">
            <v>0</v>
          </cell>
          <cell r="G783">
            <v>272547.20000000001</v>
          </cell>
          <cell r="H783" t="str">
            <v xml:space="preserve"> </v>
          </cell>
        </row>
        <row r="784">
          <cell r="A784" t="str">
            <v>5134-001-017</v>
          </cell>
          <cell r="B784" t="str">
            <v>Rubio Robles Vanessa Rubi</v>
          </cell>
          <cell r="C784">
            <v>290963.64</v>
          </cell>
          <cell r="D784" t="str">
            <v xml:space="preserve"> </v>
          </cell>
          <cell r="E784">
            <v>19548.52</v>
          </cell>
          <cell r="F784">
            <v>0</v>
          </cell>
          <cell r="G784">
            <v>310512.15999999997</v>
          </cell>
          <cell r="H784" t="str">
            <v xml:space="preserve"> </v>
          </cell>
        </row>
        <row r="785">
          <cell r="A785" t="str">
            <v>5134-001-018</v>
          </cell>
          <cell r="B785" t="str">
            <v>Rocha Ortega Cristopher Armando</v>
          </cell>
          <cell r="C785">
            <v>71172.639999999999</v>
          </cell>
          <cell r="D785" t="str">
            <v xml:space="preserve"> </v>
          </cell>
          <cell r="E785">
            <v>6470.24</v>
          </cell>
          <cell r="F785">
            <v>0</v>
          </cell>
          <cell r="G785">
            <v>77642.880000000005</v>
          </cell>
          <cell r="H785" t="str">
            <v xml:space="preserve"> </v>
          </cell>
        </row>
        <row r="786">
          <cell r="A786" t="str">
            <v>5134-001-019</v>
          </cell>
          <cell r="B786" t="str">
            <v>Sierra Moreno Olea Isela</v>
          </cell>
          <cell r="C786">
            <v>71172.639999999999</v>
          </cell>
          <cell r="D786" t="str">
            <v xml:space="preserve"> </v>
          </cell>
          <cell r="E786">
            <v>6470.24</v>
          </cell>
          <cell r="F786">
            <v>0</v>
          </cell>
          <cell r="G786">
            <v>77642.880000000005</v>
          </cell>
          <cell r="H786" t="str">
            <v xml:space="preserve"> </v>
          </cell>
        </row>
        <row r="787">
          <cell r="A787" t="str">
            <v>5134-001-020</v>
          </cell>
          <cell r="B787" t="str">
            <v>Duran Olivas Fabiola</v>
          </cell>
          <cell r="C787">
            <v>215033.72</v>
          </cell>
          <cell r="D787" t="str">
            <v xml:space="preserve"> </v>
          </cell>
          <cell r="E787">
            <v>19548.52</v>
          </cell>
          <cell r="F787">
            <v>0</v>
          </cell>
          <cell r="G787">
            <v>234582.24</v>
          </cell>
          <cell r="H787" t="str">
            <v xml:space="preserve"> </v>
          </cell>
        </row>
        <row r="788">
          <cell r="A788" t="str">
            <v>5134-001-021</v>
          </cell>
          <cell r="B788" t="str">
            <v>Santiesteban Lopez Aliz Cristina</v>
          </cell>
          <cell r="C788">
            <v>135964.35999999999</v>
          </cell>
          <cell r="D788" t="str">
            <v xml:space="preserve"> </v>
          </cell>
          <cell r="E788">
            <v>12864.16</v>
          </cell>
          <cell r="F788">
            <v>0</v>
          </cell>
          <cell r="G788">
            <v>148828.51999999999</v>
          </cell>
          <cell r="H788" t="str">
            <v xml:space="preserve"> </v>
          </cell>
        </row>
        <row r="789">
          <cell r="A789" t="str">
            <v>5134-001-022</v>
          </cell>
          <cell r="B789" t="str">
            <v>Baeza Fernandez Demetro Adrian</v>
          </cell>
          <cell r="C789">
            <v>44389.62</v>
          </cell>
          <cell r="D789" t="str">
            <v xml:space="preserve"> </v>
          </cell>
          <cell r="E789">
            <v>4035.42</v>
          </cell>
          <cell r="F789">
            <v>0</v>
          </cell>
          <cell r="G789">
            <v>48425.04</v>
          </cell>
          <cell r="H789" t="str">
            <v xml:space="preserve"> </v>
          </cell>
        </row>
        <row r="790">
          <cell r="A790" t="str">
            <v>5134-001-023</v>
          </cell>
          <cell r="B790" t="str">
            <v>Santiango Ordonez Lizbeth Janeth</v>
          </cell>
          <cell r="C790">
            <v>290963.64</v>
          </cell>
          <cell r="D790" t="str">
            <v xml:space="preserve"> </v>
          </cell>
          <cell r="E790">
            <v>19548.52</v>
          </cell>
          <cell r="F790">
            <v>0</v>
          </cell>
          <cell r="G790">
            <v>310512.15999999997</v>
          </cell>
          <cell r="H790" t="str">
            <v xml:space="preserve"> </v>
          </cell>
        </row>
        <row r="791">
          <cell r="A791" t="str">
            <v>5134-001-024</v>
          </cell>
          <cell r="B791" t="str">
            <v>Cuevas Velazquez Aldo Enrique</v>
          </cell>
          <cell r="C791">
            <v>243145.98</v>
          </cell>
          <cell r="D791" t="str">
            <v xml:space="preserve"> </v>
          </cell>
          <cell r="E791">
            <v>0</v>
          </cell>
          <cell r="F791">
            <v>0</v>
          </cell>
          <cell r="G791">
            <v>243145.98</v>
          </cell>
          <cell r="H791" t="str">
            <v xml:space="preserve"> </v>
          </cell>
        </row>
        <row r="792">
          <cell r="A792" t="str">
            <v>5134-001-025</v>
          </cell>
          <cell r="B792" t="str">
            <v>Belkotosky Estrada Tatiana</v>
          </cell>
          <cell r="C792">
            <v>254724.36</v>
          </cell>
          <cell r="D792" t="str">
            <v xml:space="preserve"> </v>
          </cell>
          <cell r="E792">
            <v>23156.76</v>
          </cell>
          <cell r="F792">
            <v>0</v>
          </cell>
          <cell r="G792">
            <v>277881.12</v>
          </cell>
          <cell r="H792" t="str">
            <v xml:space="preserve"> </v>
          </cell>
        </row>
        <row r="793">
          <cell r="A793" t="str">
            <v>5134-001-026</v>
          </cell>
          <cell r="B793" t="str">
            <v>Ruiz Anchondo Diana Idalin</v>
          </cell>
          <cell r="C793">
            <v>503002.86</v>
          </cell>
          <cell r="D793" t="str">
            <v xml:space="preserve"> </v>
          </cell>
          <cell r="E793">
            <v>49131</v>
          </cell>
          <cell r="F793">
            <v>0</v>
          </cell>
          <cell r="G793">
            <v>552133.86</v>
          </cell>
          <cell r="H793" t="str">
            <v xml:space="preserve"> </v>
          </cell>
        </row>
        <row r="794">
          <cell r="A794" t="str">
            <v>5134-001-027</v>
          </cell>
          <cell r="B794" t="str">
            <v>Rodriguez Mejia Selene</v>
          </cell>
          <cell r="C794">
            <v>416621.39</v>
          </cell>
          <cell r="D794" t="str">
            <v xml:space="preserve"> </v>
          </cell>
          <cell r="E794">
            <v>38531</v>
          </cell>
          <cell r="F794">
            <v>0</v>
          </cell>
          <cell r="G794">
            <v>455152.39</v>
          </cell>
          <cell r="H794" t="str">
            <v xml:space="preserve"> </v>
          </cell>
        </row>
        <row r="795">
          <cell r="A795" t="str">
            <v>5134-001-028</v>
          </cell>
          <cell r="B795" t="str">
            <v>Carrillo Saenz Edgar Enrique</v>
          </cell>
          <cell r="C795">
            <v>482141</v>
          </cell>
          <cell r="D795" t="str">
            <v xml:space="preserve"> </v>
          </cell>
          <cell r="E795">
            <v>43831</v>
          </cell>
          <cell r="F795">
            <v>0</v>
          </cell>
          <cell r="G795">
            <v>525972</v>
          </cell>
          <cell r="H795" t="str">
            <v xml:space="preserve"> </v>
          </cell>
        </row>
        <row r="796">
          <cell r="A796" t="str">
            <v>5134-001-029</v>
          </cell>
          <cell r="B796" t="str">
            <v>Nunez Cano Ana Gabriela</v>
          </cell>
          <cell r="C796">
            <v>140997.96</v>
          </cell>
          <cell r="D796" t="str">
            <v xml:space="preserve"> </v>
          </cell>
          <cell r="E796">
            <v>12864.16</v>
          </cell>
          <cell r="F796">
            <v>0</v>
          </cell>
          <cell r="G796">
            <v>153862.12</v>
          </cell>
          <cell r="H796" t="str">
            <v xml:space="preserve"> </v>
          </cell>
        </row>
        <row r="797">
          <cell r="A797" t="str">
            <v>5134-001-030</v>
          </cell>
          <cell r="B797" t="str">
            <v>Rodriguez Casas Cynthia Mayela</v>
          </cell>
          <cell r="C797">
            <v>215033.72</v>
          </cell>
          <cell r="D797" t="str">
            <v xml:space="preserve"> </v>
          </cell>
          <cell r="E797">
            <v>19548.52</v>
          </cell>
          <cell r="F797">
            <v>0</v>
          </cell>
          <cell r="G797">
            <v>234582.24</v>
          </cell>
          <cell r="H797" t="str">
            <v xml:space="preserve"> </v>
          </cell>
        </row>
        <row r="798">
          <cell r="A798" t="str">
            <v>5134-001-031</v>
          </cell>
          <cell r="B798" t="str">
            <v>Cervantes Fernandez Jesus Emmanuel</v>
          </cell>
          <cell r="C798">
            <v>71172.639999999999</v>
          </cell>
          <cell r="D798" t="str">
            <v xml:space="preserve"> </v>
          </cell>
          <cell r="E798">
            <v>6470.24</v>
          </cell>
          <cell r="F798">
            <v>0</v>
          </cell>
          <cell r="G798">
            <v>77642.880000000005</v>
          </cell>
          <cell r="H798" t="str">
            <v xml:space="preserve"> </v>
          </cell>
        </row>
        <row r="799">
          <cell r="A799" t="str">
            <v>5134-001-032</v>
          </cell>
          <cell r="B799" t="str">
            <v>Chavira Terrazas Dafny Susana</v>
          </cell>
          <cell r="C799">
            <v>407389.52</v>
          </cell>
          <cell r="D799" t="str">
            <v xml:space="preserve"> </v>
          </cell>
          <cell r="E799">
            <v>38531</v>
          </cell>
          <cell r="F799">
            <v>0</v>
          </cell>
          <cell r="G799">
            <v>445920.52</v>
          </cell>
          <cell r="H799" t="str">
            <v xml:space="preserve"> </v>
          </cell>
        </row>
        <row r="800">
          <cell r="A800" t="str">
            <v>5134-001-033</v>
          </cell>
          <cell r="B800" t="str">
            <v>Valenciano Hernandez Jose Eugenio</v>
          </cell>
          <cell r="C800">
            <v>254724.36</v>
          </cell>
          <cell r="D800" t="str">
            <v xml:space="preserve"> </v>
          </cell>
          <cell r="E800">
            <v>23156.76</v>
          </cell>
          <cell r="F800">
            <v>0</v>
          </cell>
          <cell r="G800">
            <v>277881.12</v>
          </cell>
          <cell r="H800" t="str">
            <v xml:space="preserve"> </v>
          </cell>
        </row>
        <row r="801">
          <cell r="A801" t="str">
            <v>5134-001-034</v>
          </cell>
          <cell r="B801" t="str">
            <v>Campos Salinas Jose Luis</v>
          </cell>
          <cell r="C801">
            <v>213618.98</v>
          </cell>
          <cell r="D801" t="str">
            <v xml:space="preserve"> </v>
          </cell>
          <cell r="E801">
            <v>19548.52</v>
          </cell>
          <cell r="F801">
            <v>0</v>
          </cell>
          <cell r="G801">
            <v>233167.5</v>
          </cell>
          <cell r="H801" t="str">
            <v xml:space="preserve"> </v>
          </cell>
        </row>
        <row r="802">
          <cell r="A802" t="str">
            <v>5134-001-035</v>
          </cell>
          <cell r="B802" t="str">
            <v>Chavez Dominguez Jorge Luis</v>
          </cell>
          <cell r="C802">
            <v>482141</v>
          </cell>
          <cell r="D802" t="str">
            <v xml:space="preserve"> </v>
          </cell>
          <cell r="E802">
            <v>43831</v>
          </cell>
          <cell r="F802">
            <v>0</v>
          </cell>
          <cell r="G802">
            <v>525972</v>
          </cell>
          <cell r="H802" t="str">
            <v xml:space="preserve"> </v>
          </cell>
        </row>
        <row r="803">
          <cell r="A803" t="str">
            <v>5134-001-036</v>
          </cell>
          <cell r="B803" t="str">
            <v>Hermosillo Bezunartea Jose Adrian</v>
          </cell>
          <cell r="C803">
            <v>71172.639999999999</v>
          </cell>
          <cell r="D803" t="str">
            <v xml:space="preserve"> </v>
          </cell>
          <cell r="E803">
            <v>6470.24</v>
          </cell>
          <cell r="F803">
            <v>0</v>
          </cell>
          <cell r="G803">
            <v>77642.880000000005</v>
          </cell>
          <cell r="H803" t="str">
            <v xml:space="preserve"> </v>
          </cell>
        </row>
        <row r="804">
          <cell r="A804" t="str">
            <v>5134-001-037</v>
          </cell>
          <cell r="B804" t="str">
            <v>Rodriguez Ramirez Moises Isidro</v>
          </cell>
          <cell r="C804">
            <v>215033.72</v>
          </cell>
          <cell r="D804" t="str">
            <v xml:space="preserve"> </v>
          </cell>
          <cell r="E804">
            <v>19548.52</v>
          </cell>
          <cell r="F804">
            <v>0</v>
          </cell>
          <cell r="G804">
            <v>234582.24</v>
          </cell>
          <cell r="H804" t="str">
            <v xml:space="preserve"> </v>
          </cell>
        </row>
        <row r="805">
          <cell r="A805" t="str">
            <v>5134-001-038</v>
          </cell>
          <cell r="B805" t="str">
            <v>Miranda Lopez Gabriela</v>
          </cell>
          <cell r="C805">
            <v>193236.6</v>
          </cell>
          <cell r="D805" t="str">
            <v xml:space="preserve"> </v>
          </cell>
          <cell r="E805">
            <v>19548.52</v>
          </cell>
          <cell r="F805">
            <v>0</v>
          </cell>
          <cell r="G805">
            <v>212785.12</v>
          </cell>
          <cell r="H805" t="str">
            <v xml:space="preserve"> </v>
          </cell>
        </row>
        <row r="806">
          <cell r="A806" t="str">
            <v>5134-001-039</v>
          </cell>
          <cell r="B806" t="str">
            <v>Durón Gutierrez Brandy Alexxa</v>
          </cell>
          <cell r="C806">
            <v>114795.47</v>
          </cell>
          <cell r="D806" t="str">
            <v xml:space="preserve"> </v>
          </cell>
          <cell r="E806">
            <v>10906.46</v>
          </cell>
          <cell r="F806">
            <v>0</v>
          </cell>
          <cell r="G806">
            <v>125701.93</v>
          </cell>
          <cell r="H806" t="str">
            <v xml:space="preserve"> </v>
          </cell>
        </row>
        <row r="807">
          <cell r="A807" t="str">
            <v>5134-001-040</v>
          </cell>
          <cell r="B807" t="str">
            <v>Arras Espinosa Luis Raul</v>
          </cell>
          <cell r="C807">
            <v>0</v>
          </cell>
          <cell r="D807" t="str">
            <v xml:space="preserve"> </v>
          </cell>
          <cell r="E807">
            <v>0</v>
          </cell>
          <cell r="F807">
            <v>0</v>
          </cell>
          <cell r="G807">
            <v>0</v>
          </cell>
          <cell r="H807" t="str">
            <v xml:space="preserve"> </v>
          </cell>
        </row>
        <row r="808">
          <cell r="A808" t="str">
            <v>5134-001-041</v>
          </cell>
          <cell r="B808" t="str">
            <v>Acosta Lucio Andrea Paulina</v>
          </cell>
          <cell r="C808">
            <v>18197.55</v>
          </cell>
          <cell r="D808" t="str">
            <v xml:space="preserve"> </v>
          </cell>
          <cell r="E808">
            <v>0</v>
          </cell>
          <cell r="F808">
            <v>0</v>
          </cell>
          <cell r="G808">
            <v>18197.55</v>
          </cell>
          <cell r="H808" t="str">
            <v xml:space="preserve"> </v>
          </cell>
        </row>
        <row r="809">
          <cell r="A809" t="str">
            <v>5134-001-042</v>
          </cell>
          <cell r="B809" t="str">
            <v>Villagrán Hernández Omar Francisco</v>
          </cell>
          <cell r="C809">
            <v>10720.13</v>
          </cell>
          <cell r="D809" t="str">
            <v xml:space="preserve"> </v>
          </cell>
          <cell r="E809">
            <v>0</v>
          </cell>
          <cell r="F809">
            <v>0</v>
          </cell>
          <cell r="G809">
            <v>10720.13</v>
          </cell>
          <cell r="H809" t="str">
            <v xml:space="preserve"> </v>
          </cell>
        </row>
        <row r="810">
          <cell r="A810" t="str">
            <v>5134-001-043</v>
          </cell>
          <cell r="B810" t="str">
            <v>Balderrama Aguilar Miguel Alejandro</v>
          </cell>
          <cell r="C810">
            <v>24532.639999999999</v>
          </cell>
          <cell r="D810" t="str">
            <v xml:space="preserve"> </v>
          </cell>
          <cell r="E810">
            <v>2230.2399999999998</v>
          </cell>
          <cell r="F810">
            <v>0</v>
          </cell>
          <cell r="G810">
            <v>26762.880000000001</v>
          </cell>
          <cell r="H810" t="str">
            <v xml:space="preserve"> </v>
          </cell>
        </row>
        <row r="811">
          <cell r="A811" t="str">
            <v>5134-001-044</v>
          </cell>
          <cell r="B811" t="str">
            <v>Avitia Serrano Alfredo</v>
          </cell>
          <cell r="C811">
            <v>215033.72</v>
          </cell>
          <cell r="D811" t="str">
            <v xml:space="preserve"> </v>
          </cell>
          <cell r="E811">
            <v>19548.52</v>
          </cell>
          <cell r="F811">
            <v>0</v>
          </cell>
          <cell r="G811">
            <v>234582.24</v>
          </cell>
          <cell r="H811" t="str">
            <v xml:space="preserve"> </v>
          </cell>
        </row>
        <row r="812">
          <cell r="A812" t="str">
            <v>5134-001-045</v>
          </cell>
          <cell r="B812" t="str">
            <v>Meras Robles Edgar Arturo</v>
          </cell>
          <cell r="C812">
            <v>71172.639999999999</v>
          </cell>
          <cell r="D812" t="str">
            <v xml:space="preserve"> </v>
          </cell>
          <cell r="E812">
            <v>6470.24</v>
          </cell>
          <cell r="F812">
            <v>0</v>
          </cell>
          <cell r="G812">
            <v>77642.880000000005</v>
          </cell>
          <cell r="H812" t="str">
            <v xml:space="preserve"> </v>
          </cell>
        </row>
        <row r="813">
          <cell r="A813" t="str">
            <v>5134-001-046</v>
          </cell>
          <cell r="B813" t="str">
            <v>Portillo Aguilar Esmeralda</v>
          </cell>
          <cell r="C813">
            <v>23686.5</v>
          </cell>
          <cell r="D813" t="str">
            <v xml:space="preserve"> </v>
          </cell>
          <cell r="E813">
            <v>0</v>
          </cell>
          <cell r="F813">
            <v>0</v>
          </cell>
          <cell r="G813">
            <v>23686.5</v>
          </cell>
          <cell r="H813" t="str">
            <v xml:space="preserve"> </v>
          </cell>
        </row>
        <row r="814">
          <cell r="A814" t="str">
            <v>5134-001-047</v>
          </cell>
          <cell r="B814" t="str">
            <v>Méndez Aguilera Saúl</v>
          </cell>
          <cell r="C814">
            <v>71172.639999999999</v>
          </cell>
          <cell r="D814" t="str">
            <v xml:space="preserve"> </v>
          </cell>
          <cell r="E814">
            <v>6470.24</v>
          </cell>
          <cell r="F814">
            <v>0</v>
          </cell>
          <cell r="G814">
            <v>77642.880000000005</v>
          </cell>
          <cell r="H814" t="str">
            <v xml:space="preserve"> </v>
          </cell>
        </row>
        <row r="815">
          <cell r="A815" t="str">
            <v>5134-001-048</v>
          </cell>
          <cell r="B815" t="str">
            <v>Balderrama Chavira Cristian Emilio</v>
          </cell>
          <cell r="C815">
            <v>56332.639999999999</v>
          </cell>
          <cell r="D815" t="str">
            <v xml:space="preserve"> </v>
          </cell>
          <cell r="E815">
            <v>6470.24</v>
          </cell>
          <cell r="F815">
            <v>0</v>
          </cell>
          <cell r="G815">
            <v>62802.879999999997</v>
          </cell>
          <cell r="H815" t="str">
            <v xml:space="preserve"> </v>
          </cell>
        </row>
        <row r="816">
          <cell r="A816" t="str">
            <v>5134-001-049</v>
          </cell>
          <cell r="B816" t="str">
            <v>Zapata Leos Victor Yuri</v>
          </cell>
          <cell r="C816">
            <v>144661.53</v>
          </cell>
          <cell r="D816" t="str">
            <v xml:space="preserve"> </v>
          </cell>
          <cell r="E816">
            <v>0</v>
          </cell>
          <cell r="F816">
            <v>0</v>
          </cell>
          <cell r="G816">
            <v>144661.53</v>
          </cell>
          <cell r="H816" t="str">
            <v xml:space="preserve"> </v>
          </cell>
        </row>
        <row r="817">
          <cell r="A817" t="str">
            <v>5134-001-050</v>
          </cell>
          <cell r="B817" t="str">
            <v>Sanchez Loya Claudia</v>
          </cell>
          <cell r="C817">
            <v>14692.84</v>
          </cell>
          <cell r="D817" t="str">
            <v xml:space="preserve"> </v>
          </cell>
          <cell r="E817">
            <v>0</v>
          </cell>
          <cell r="F817">
            <v>0</v>
          </cell>
          <cell r="G817">
            <v>14692.84</v>
          </cell>
          <cell r="H817" t="str">
            <v xml:space="preserve"> </v>
          </cell>
        </row>
        <row r="818">
          <cell r="A818" t="str">
            <v>5134-001-052</v>
          </cell>
          <cell r="B818" t="str">
            <v>Palacios Chaparro Carmen Fabiola</v>
          </cell>
          <cell r="C818">
            <v>356583.79</v>
          </cell>
          <cell r="D818" t="str">
            <v xml:space="preserve"> </v>
          </cell>
          <cell r="E818">
            <v>43831</v>
          </cell>
          <cell r="F818">
            <v>0</v>
          </cell>
          <cell r="G818">
            <v>400414.79</v>
          </cell>
          <cell r="H818" t="str">
            <v xml:space="preserve"> </v>
          </cell>
        </row>
        <row r="819">
          <cell r="A819" t="str">
            <v>5134-001-053</v>
          </cell>
          <cell r="B819" t="str">
            <v>Delgado Davila Ana Gabriela</v>
          </cell>
          <cell r="C819">
            <v>180498</v>
          </cell>
          <cell r="D819" t="str">
            <v xml:space="preserve"> </v>
          </cell>
          <cell r="E819">
            <v>19548.52</v>
          </cell>
          <cell r="F819">
            <v>0</v>
          </cell>
          <cell r="G819">
            <v>200046.52</v>
          </cell>
          <cell r="H819" t="str">
            <v xml:space="preserve"> </v>
          </cell>
        </row>
        <row r="820">
          <cell r="A820" t="str">
            <v>5134-001-054</v>
          </cell>
          <cell r="B820" t="str">
            <v>Chavez Delgado Nydia Lizeth</v>
          </cell>
          <cell r="C820">
            <v>175936.68</v>
          </cell>
          <cell r="D820" t="str">
            <v xml:space="preserve"> </v>
          </cell>
          <cell r="E820">
            <v>19548.52</v>
          </cell>
          <cell r="F820">
            <v>0</v>
          </cell>
          <cell r="G820">
            <v>195485.2</v>
          </cell>
          <cell r="H820" t="str">
            <v xml:space="preserve"> </v>
          </cell>
        </row>
        <row r="821">
          <cell r="A821" t="str">
            <v>5134-001-055</v>
          </cell>
          <cell r="B821" t="str">
            <v>Barraza Rojas Jose Luis</v>
          </cell>
          <cell r="C821">
            <v>175936.68</v>
          </cell>
          <cell r="D821" t="str">
            <v xml:space="preserve"> </v>
          </cell>
          <cell r="E821">
            <v>19548.52</v>
          </cell>
          <cell r="F821">
            <v>0</v>
          </cell>
          <cell r="G821">
            <v>195485.2</v>
          </cell>
          <cell r="H821" t="str">
            <v xml:space="preserve"> </v>
          </cell>
        </row>
        <row r="822">
          <cell r="A822" t="str">
            <v>5134-001-057</v>
          </cell>
          <cell r="B822" t="str">
            <v>Ramirez Santillan Pamela Lizbeth</v>
          </cell>
          <cell r="C822">
            <v>44001.32</v>
          </cell>
          <cell r="D822" t="str">
            <v xml:space="preserve"> </v>
          </cell>
          <cell r="E822">
            <v>6470.24</v>
          </cell>
          <cell r="F822">
            <v>0</v>
          </cell>
          <cell r="G822">
            <v>50471.56</v>
          </cell>
          <cell r="H822" t="str">
            <v xml:space="preserve"> </v>
          </cell>
        </row>
        <row r="823">
          <cell r="A823" t="str">
            <v>5134-001-058</v>
          </cell>
          <cell r="B823" t="str">
            <v>Felix Banda Jorge Luis</v>
          </cell>
          <cell r="C823">
            <v>44184.93</v>
          </cell>
          <cell r="D823" t="str">
            <v xml:space="preserve"> </v>
          </cell>
          <cell r="E823">
            <v>6470.24</v>
          </cell>
          <cell r="F823">
            <v>0</v>
          </cell>
          <cell r="G823">
            <v>50655.17</v>
          </cell>
          <cell r="H823" t="str">
            <v xml:space="preserve"> </v>
          </cell>
        </row>
        <row r="824">
          <cell r="A824" t="str">
            <v>5134-001-059</v>
          </cell>
          <cell r="B824" t="str">
            <v>Muñoz Lozano Erick Alejandro</v>
          </cell>
          <cell r="C824">
            <v>122735.1</v>
          </cell>
          <cell r="D824" t="str">
            <v xml:space="preserve"> </v>
          </cell>
          <cell r="E824">
            <v>0</v>
          </cell>
          <cell r="F824">
            <v>0</v>
          </cell>
          <cell r="G824">
            <v>122735.1</v>
          </cell>
          <cell r="H824" t="str">
            <v xml:space="preserve"> </v>
          </cell>
        </row>
        <row r="825">
          <cell r="A825" t="str">
            <v>5134-001-060</v>
          </cell>
          <cell r="B825" t="str">
            <v>Perez Zermeño Guadalupe</v>
          </cell>
          <cell r="C825">
            <v>37793.81</v>
          </cell>
          <cell r="D825" t="str">
            <v xml:space="preserve"> </v>
          </cell>
          <cell r="E825">
            <v>0</v>
          </cell>
          <cell r="F825">
            <v>0</v>
          </cell>
          <cell r="G825">
            <v>37793.81</v>
          </cell>
          <cell r="H825" t="str">
            <v xml:space="preserve"> </v>
          </cell>
        </row>
        <row r="826">
          <cell r="A826" t="str">
            <v>5134-001-061</v>
          </cell>
          <cell r="B826" t="str">
            <v>Rodriguez Dominguez Maricela</v>
          </cell>
          <cell r="C826">
            <v>115233.38</v>
          </cell>
          <cell r="D826" t="str">
            <v xml:space="preserve"> </v>
          </cell>
          <cell r="E826">
            <v>19548.52</v>
          </cell>
          <cell r="F826">
            <v>0</v>
          </cell>
          <cell r="G826">
            <v>134781.9</v>
          </cell>
          <cell r="H826" t="str">
            <v xml:space="preserve"> </v>
          </cell>
        </row>
        <row r="827">
          <cell r="A827" t="str">
            <v>5134-001-062</v>
          </cell>
          <cell r="B827" t="str">
            <v>Escontrias Vazquez Luis Fernanda</v>
          </cell>
          <cell r="C827">
            <v>23837.73</v>
          </cell>
          <cell r="D827" t="str">
            <v xml:space="preserve"> </v>
          </cell>
          <cell r="E827">
            <v>4043.9</v>
          </cell>
          <cell r="F827">
            <v>0</v>
          </cell>
          <cell r="G827">
            <v>27881.63</v>
          </cell>
          <cell r="H827" t="str">
            <v xml:space="preserve"> </v>
          </cell>
        </row>
        <row r="828">
          <cell r="A828" t="str">
            <v>5134-001-063</v>
          </cell>
          <cell r="B828" t="str">
            <v>Aguilar Lerma Rocio Ivette</v>
          </cell>
          <cell r="C828">
            <v>131170.85999999999</v>
          </cell>
          <cell r="D828" t="str">
            <v xml:space="preserve"> </v>
          </cell>
          <cell r="E828">
            <v>23156.76</v>
          </cell>
          <cell r="F828">
            <v>0</v>
          </cell>
          <cell r="G828">
            <v>154327.62</v>
          </cell>
          <cell r="H828" t="str">
            <v xml:space="preserve"> </v>
          </cell>
        </row>
        <row r="829">
          <cell r="A829" t="str">
            <v>5134-001-064</v>
          </cell>
          <cell r="B829" t="str">
            <v>García Vázquez Maria Del Rocio</v>
          </cell>
          <cell r="C829">
            <v>21017.64</v>
          </cell>
          <cell r="D829" t="str">
            <v xml:space="preserve"> </v>
          </cell>
          <cell r="E829">
            <v>4043.9</v>
          </cell>
          <cell r="F829">
            <v>0</v>
          </cell>
          <cell r="G829">
            <v>25061.54</v>
          </cell>
          <cell r="H829" t="str">
            <v xml:space="preserve"> </v>
          </cell>
        </row>
        <row r="830">
          <cell r="A830" t="str">
            <v>5134-001-065</v>
          </cell>
          <cell r="B830" t="str">
            <v>Pérez Loera Irving Amid</v>
          </cell>
          <cell r="C830">
            <v>99671.73</v>
          </cell>
          <cell r="D830" t="str">
            <v xml:space="preserve"> </v>
          </cell>
          <cell r="E830">
            <v>19548.52</v>
          </cell>
          <cell r="F830">
            <v>0</v>
          </cell>
          <cell r="G830">
            <v>119220.25</v>
          </cell>
          <cell r="H830" t="str">
            <v xml:space="preserve"> </v>
          </cell>
        </row>
        <row r="831">
          <cell r="A831" t="str">
            <v>5134-001-066</v>
          </cell>
          <cell r="B831" t="str">
            <v>López Ontiveros Irvin Eduardo</v>
          </cell>
          <cell r="C831">
            <v>99671.73</v>
          </cell>
          <cell r="D831" t="str">
            <v xml:space="preserve"> </v>
          </cell>
          <cell r="E831">
            <v>19548.52</v>
          </cell>
          <cell r="F831">
            <v>0</v>
          </cell>
          <cell r="G831">
            <v>119220.25</v>
          </cell>
          <cell r="H831" t="str">
            <v xml:space="preserve"> </v>
          </cell>
        </row>
        <row r="832">
          <cell r="A832" t="str">
            <v>5134-001-067</v>
          </cell>
          <cell r="B832" t="str">
            <v>Salcido Bordier Luis Enrique</v>
          </cell>
          <cell r="C832">
            <v>87968.34</v>
          </cell>
          <cell r="D832" t="str">
            <v xml:space="preserve"> </v>
          </cell>
          <cell r="E832">
            <v>19548.52</v>
          </cell>
          <cell r="F832">
            <v>0</v>
          </cell>
          <cell r="G832">
            <v>107516.86</v>
          </cell>
          <cell r="H832" t="str">
            <v xml:space="preserve"> </v>
          </cell>
        </row>
        <row r="833">
          <cell r="A833" t="str">
            <v>5134-001-068</v>
          </cell>
          <cell r="B833" t="str">
            <v>Rivera Alcala Jose Carlos</v>
          </cell>
          <cell r="C833">
            <v>154714.67000000001</v>
          </cell>
          <cell r="D833" t="str">
            <v xml:space="preserve"> </v>
          </cell>
          <cell r="E833">
            <v>58018</v>
          </cell>
          <cell r="F833">
            <v>0</v>
          </cell>
          <cell r="G833">
            <v>212732.67</v>
          </cell>
          <cell r="H833" t="str">
            <v xml:space="preserve"> </v>
          </cell>
        </row>
        <row r="834">
          <cell r="A834" t="str">
            <v>5134-001-069</v>
          </cell>
          <cell r="B834" t="str">
            <v>Soria Meraz Armida Guadalupe</v>
          </cell>
          <cell r="C834">
            <v>24565.5</v>
          </cell>
          <cell r="D834" t="str">
            <v xml:space="preserve"> </v>
          </cell>
          <cell r="E834">
            <v>49131</v>
          </cell>
          <cell r="F834">
            <v>0</v>
          </cell>
          <cell r="G834">
            <v>73696.5</v>
          </cell>
          <cell r="H834" t="str">
            <v xml:space="preserve"> </v>
          </cell>
        </row>
        <row r="835">
          <cell r="A835" t="str">
            <v>5134-001-070</v>
          </cell>
          <cell r="B835" t="str">
            <v>PIñon Portillo Rogelio</v>
          </cell>
          <cell r="C835">
            <v>0</v>
          </cell>
          <cell r="D835" t="str">
            <v xml:space="preserve"> </v>
          </cell>
          <cell r="E835">
            <v>17981.13</v>
          </cell>
          <cell r="F835">
            <v>0</v>
          </cell>
          <cell r="G835">
            <v>17981.13</v>
          </cell>
          <cell r="H835" t="str">
            <v xml:space="preserve"> </v>
          </cell>
        </row>
        <row r="836">
          <cell r="A836" t="str">
            <v>5134-001-071</v>
          </cell>
          <cell r="B836" t="str">
            <v>Rodriguez Camacho Saul Eduardo</v>
          </cell>
          <cell r="C836">
            <v>0</v>
          </cell>
          <cell r="D836" t="str">
            <v xml:space="preserve"> </v>
          </cell>
          <cell r="E836">
            <v>0</v>
          </cell>
          <cell r="F836">
            <v>0</v>
          </cell>
          <cell r="G836">
            <v>0</v>
          </cell>
          <cell r="H836" t="str">
            <v xml:space="preserve"> </v>
          </cell>
        </row>
        <row r="837">
          <cell r="A837" t="str">
            <v>5134-009-000</v>
          </cell>
          <cell r="B837" t="str">
            <v>Compensacion Extraordinaria Por Separacion</v>
          </cell>
          <cell r="C837">
            <v>547680.52</v>
          </cell>
          <cell r="D837" t="str">
            <v xml:space="preserve"> </v>
          </cell>
          <cell r="E837">
            <v>0</v>
          </cell>
          <cell r="F837">
            <v>0</v>
          </cell>
          <cell r="G837">
            <v>547680.52</v>
          </cell>
          <cell r="H837" t="str">
            <v xml:space="preserve"> </v>
          </cell>
        </row>
        <row r="838">
          <cell r="A838" t="str">
            <v>5134-009-007</v>
          </cell>
          <cell r="B838" t="str">
            <v>Aguire Gomez Alfredo</v>
          </cell>
          <cell r="C838">
            <v>206647.6</v>
          </cell>
          <cell r="D838" t="str">
            <v xml:space="preserve"> </v>
          </cell>
          <cell r="E838">
            <v>0</v>
          </cell>
          <cell r="F838">
            <v>0</v>
          </cell>
          <cell r="G838">
            <v>206647.6</v>
          </cell>
          <cell r="H838" t="str">
            <v xml:space="preserve"> </v>
          </cell>
        </row>
        <row r="839">
          <cell r="A839" t="str">
            <v>5134-009-010</v>
          </cell>
          <cell r="B839" t="str">
            <v>Siañez Heredia Manuel</v>
          </cell>
          <cell r="C839">
            <v>142330.56</v>
          </cell>
          <cell r="D839" t="str">
            <v xml:space="preserve"> </v>
          </cell>
          <cell r="E839">
            <v>0</v>
          </cell>
          <cell r="F839">
            <v>0</v>
          </cell>
          <cell r="G839">
            <v>142330.56</v>
          </cell>
          <cell r="H839" t="str">
            <v xml:space="preserve"> </v>
          </cell>
        </row>
        <row r="840">
          <cell r="A840" t="str">
            <v>5134-009-024</v>
          </cell>
          <cell r="B840" t="str">
            <v>Cuevas Velazquez Aldo Enrique</v>
          </cell>
          <cell r="C840">
            <v>125119.98</v>
          </cell>
          <cell r="D840" t="str">
            <v xml:space="preserve"> </v>
          </cell>
          <cell r="E840">
            <v>0</v>
          </cell>
          <cell r="F840">
            <v>0</v>
          </cell>
          <cell r="G840">
            <v>125119.98</v>
          </cell>
          <cell r="H840" t="str">
            <v xml:space="preserve"> </v>
          </cell>
        </row>
        <row r="841">
          <cell r="A841" t="str">
            <v>5134-009-041</v>
          </cell>
          <cell r="B841" t="str">
            <v>Acosta Lucio Andrea Paulina</v>
          </cell>
          <cell r="C841">
            <v>26700.39</v>
          </cell>
          <cell r="D841" t="str">
            <v xml:space="preserve"> </v>
          </cell>
          <cell r="E841">
            <v>0</v>
          </cell>
          <cell r="F841">
            <v>0</v>
          </cell>
          <cell r="G841">
            <v>26700.39</v>
          </cell>
          <cell r="H841" t="str">
            <v xml:space="preserve"> </v>
          </cell>
        </row>
        <row r="842">
          <cell r="A842" t="str">
            <v>5134-009-042</v>
          </cell>
          <cell r="B842" t="str">
            <v>Villagran Herandez Omar Francisco</v>
          </cell>
          <cell r="C842">
            <v>20181.599999999999</v>
          </cell>
          <cell r="D842" t="str">
            <v xml:space="preserve"> </v>
          </cell>
          <cell r="E842">
            <v>0</v>
          </cell>
          <cell r="F842">
            <v>0</v>
          </cell>
          <cell r="G842">
            <v>20181.599999999999</v>
          </cell>
          <cell r="H842" t="str">
            <v xml:space="preserve"> </v>
          </cell>
        </row>
        <row r="843">
          <cell r="A843" t="str">
            <v>5134-009-050</v>
          </cell>
          <cell r="B843" t="str">
            <v>Sanchez Loya Claudia</v>
          </cell>
          <cell r="C843">
            <v>26700.39</v>
          </cell>
          <cell r="D843" t="str">
            <v xml:space="preserve"> </v>
          </cell>
          <cell r="E843">
            <v>0</v>
          </cell>
          <cell r="F843">
            <v>0</v>
          </cell>
          <cell r="G843">
            <v>26700.39</v>
          </cell>
          <cell r="H843" t="str">
            <v xml:space="preserve"> </v>
          </cell>
        </row>
        <row r="844">
          <cell r="A844" t="str">
            <v>5134-013-000</v>
          </cell>
          <cell r="B844" t="str">
            <v>ISR del contribuyente pagado por el tribunal</v>
          </cell>
          <cell r="C844">
            <v>3389658.79</v>
          </cell>
          <cell r="D844" t="str">
            <v xml:space="preserve"> </v>
          </cell>
          <cell r="E844">
            <v>574952.32999999996</v>
          </cell>
          <cell r="F844">
            <v>0</v>
          </cell>
          <cell r="G844">
            <v>3964611.12</v>
          </cell>
          <cell r="H844" t="str">
            <v xml:space="preserve"> </v>
          </cell>
        </row>
        <row r="845">
          <cell r="A845" t="str">
            <v>5134-013-001</v>
          </cell>
          <cell r="B845" t="str">
            <v>Morales Luevano Gregorio Daniel</v>
          </cell>
          <cell r="C845">
            <v>446643.29</v>
          </cell>
          <cell r="D845" t="str">
            <v xml:space="preserve"> </v>
          </cell>
          <cell r="E845">
            <v>64277.37</v>
          </cell>
          <cell r="F845">
            <v>0</v>
          </cell>
          <cell r="G845">
            <v>510920.66</v>
          </cell>
          <cell r="H845" t="str">
            <v xml:space="preserve"> </v>
          </cell>
        </row>
        <row r="846">
          <cell r="A846" t="str">
            <v>5134-013-002</v>
          </cell>
          <cell r="B846" t="str">
            <v>Tavares Calderon Alejandro</v>
          </cell>
          <cell r="C846">
            <v>426243.29</v>
          </cell>
          <cell r="D846" t="str">
            <v xml:space="preserve"> </v>
          </cell>
          <cell r="E846">
            <v>63222.92</v>
          </cell>
          <cell r="F846">
            <v>0</v>
          </cell>
          <cell r="G846">
            <v>489466.21</v>
          </cell>
          <cell r="H846" t="str">
            <v xml:space="preserve"> </v>
          </cell>
        </row>
        <row r="847">
          <cell r="A847" t="str">
            <v>5134-013-003</v>
          </cell>
          <cell r="B847" t="str">
            <v>Arroniz Avila Mayra Aida</v>
          </cell>
          <cell r="C847">
            <v>465523.6</v>
          </cell>
          <cell r="D847" t="str">
            <v xml:space="preserve"> </v>
          </cell>
          <cell r="E847">
            <v>68715.679999999993</v>
          </cell>
          <cell r="F847">
            <v>0</v>
          </cell>
          <cell r="G847">
            <v>534239.28</v>
          </cell>
          <cell r="H847" t="str">
            <v xml:space="preserve"> </v>
          </cell>
        </row>
        <row r="848">
          <cell r="A848" t="str">
            <v>5134-013-004</v>
          </cell>
          <cell r="B848" t="str">
            <v>Hernandez Holguin Sofia Adriana</v>
          </cell>
          <cell r="C848">
            <v>130829.32</v>
          </cell>
          <cell r="D848" t="str">
            <v xml:space="preserve"> </v>
          </cell>
          <cell r="E848">
            <v>31076.720000000001</v>
          </cell>
          <cell r="F848">
            <v>0</v>
          </cell>
          <cell r="G848">
            <v>161906.04</v>
          </cell>
          <cell r="H848" t="str">
            <v xml:space="preserve"> </v>
          </cell>
        </row>
        <row r="849">
          <cell r="A849" t="str">
            <v>5134-013-005</v>
          </cell>
          <cell r="B849" t="str">
            <v>Valdez Howlet Irma Leticia</v>
          </cell>
          <cell r="C849">
            <v>84652.93</v>
          </cell>
          <cell r="D849" t="str">
            <v xml:space="preserve"> </v>
          </cell>
          <cell r="E849">
            <v>5851.61</v>
          </cell>
          <cell r="F849">
            <v>0</v>
          </cell>
          <cell r="G849">
            <v>90504.54</v>
          </cell>
          <cell r="H849" t="str">
            <v xml:space="preserve"> </v>
          </cell>
        </row>
        <row r="850">
          <cell r="A850" t="str">
            <v>5134-013-006</v>
          </cell>
          <cell r="B850" t="str">
            <v>Martinez Diaz Sulma Iliana</v>
          </cell>
          <cell r="C850">
            <v>0</v>
          </cell>
          <cell r="D850" t="str">
            <v xml:space="preserve"> </v>
          </cell>
          <cell r="E850">
            <v>0</v>
          </cell>
          <cell r="F850">
            <v>0</v>
          </cell>
          <cell r="G850">
            <v>0</v>
          </cell>
          <cell r="H850" t="str">
            <v xml:space="preserve"> </v>
          </cell>
        </row>
        <row r="851">
          <cell r="A851" t="str">
            <v>5134-013-007</v>
          </cell>
          <cell r="B851" t="str">
            <v>Aguirre Gomez Alfredo</v>
          </cell>
          <cell r="C851">
            <v>46548.03</v>
          </cell>
          <cell r="D851" t="str">
            <v xml:space="preserve"> </v>
          </cell>
          <cell r="E851">
            <v>0</v>
          </cell>
          <cell r="F851">
            <v>0</v>
          </cell>
          <cell r="G851">
            <v>46548.03</v>
          </cell>
          <cell r="H851" t="str">
            <v xml:space="preserve"> </v>
          </cell>
        </row>
        <row r="852">
          <cell r="A852" t="str">
            <v>5134-013-008</v>
          </cell>
          <cell r="B852" t="str">
            <v>Nava Rojas Jose Humberto</v>
          </cell>
          <cell r="C852">
            <v>131680.64000000001</v>
          </cell>
          <cell r="D852" t="str">
            <v xml:space="preserve"> </v>
          </cell>
          <cell r="E852">
            <v>17140.09</v>
          </cell>
          <cell r="F852">
            <v>0</v>
          </cell>
          <cell r="G852">
            <v>148820.73000000001</v>
          </cell>
          <cell r="H852" t="str">
            <v xml:space="preserve"> </v>
          </cell>
        </row>
        <row r="853">
          <cell r="A853" t="str">
            <v>5134-013-009</v>
          </cell>
          <cell r="B853" t="str">
            <v>Ramirez Olivas Paulina Alicia</v>
          </cell>
          <cell r="C853">
            <v>118829.32</v>
          </cell>
          <cell r="D853" t="str">
            <v xml:space="preserve"> </v>
          </cell>
          <cell r="E853">
            <v>20523.66</v>
          </cell>
          <cell r="F853">
            <v>0</v>
          </cell>
          <cell r="G853">
            <v>139352.98000000001</v>
          </cell>
          <cell r="H853" t="str">
            <v xml:space="preserve"> </v>
          </cell>
        </row>
        <row r="854">
          <cell r="A854" t="str">
            <v>5134-013-010</v>
          </cell>
          <cell r="B854" t="str">
            <v>Sianez Heredia Manuel</v>
          </cell>
          <cell r="C854">
            <v>20071.41</v>
          </cell>
          <cell r="D854" t="str">
            <v xml:space="preserve"> </v>
          </cell>
          <cell r="E854">
            <v>0</v>
          </cell>
          <cell r="F854">
            <v>0</v>
          </cell>
          <cell r="G854">
            <v>20071.41</v>
          </cell>
          <cell r="H854" t="str">
            <v xml:space="preserve"> </v>
          </cell>
        </row>
        <row r="855">
          <cell r="A855" t="str">
            <v>5134-013-011</v>
          </cell>
          <cell r="B855" t="str">
            <v>Olivas Chacon Mahli Angelica</v>
          </cell>
          <cell r="C855">
            <v>0</v>
          </cell>
          <cell r="D855" t="str">
            <v xml:space="preserve"> </v>
          </cell>
          <cell r="E855">
            <v>0</v>
          </cell>
          <cell r="F855">
            <v>0</v>
          </cell>
          <cell r="G855">
            <v>0</v>
          </cell>
          <cell r="H855" t="str">
            <v xml:space="preserve"> </v>
          </cell>
        </row>
        <row r="856">
          <cell r="A856" t="str">
            <v>5134-013-012</v>
          </cell>
          <cell r="B856" t="str">
            <v>Martinez Vazquez Carmen Liliana</v>
          </cell>
          <cell r="C856">
            <v>40681.120000000003</v>
          </cell>
          <cell r="D856" t="str">
            <v xml:space="preserve"> </v>
          </cell>
          <cell r="E856">
            <v>4286.87</v>
          </cell>
          <cell r="F856">
            <v>0</v>
          </cell>
          <cell r="G856">
            <v>44967.99</v>
          </cell>
          <cell r="H856" t="str">
            <v xml:space="preserve"> </v>
          </cell>
        </row>
        <row r="857">
          <cell r="A857" t="str">
            <v>5134-013-013</v>
          </cell>
          <cell r="B857" t="str">
            <v>Lujan Lara Victor Hugo</v>
          </cell>
          <cell r="C857">
            <v>5253.53</v>
          </cell>
          <cell r="D857" t="str">
            <v xml:space="preserve"> </v>
          </cell>
          <cell r="E857">
            <v>0</v>
          </cell>
          <cell r="F857">
            <v>0</v>
          </cell>
          <cell r="G857">
            <v>5253.53</v>
          </cell>
          <cell r="H857" t="str">
            <v xml:space="preserve"> </v>
          </cell>
        </row>
        <row r="858">
          <cell r="A858" t="str">
            <v>5134-013-014</v>
          </cell>
          <cell r="B858" t="str">
            <v>Gonzalez Herrera Marcos Daniel</v>
          </cell>
          <cell r="C858">
            <v>17849.12</v>
          </cell>
          <cell r="D858" t="str">
            <v xml:space="preserve"> </v>
          </cell>
          <cell r="E858">
            <v>4078.38</v>
          </cell>
          <cell r="F858">
            <v>0</v>
          </cell>
          <cell r="G858">
            <v>21927.5</v>
          </cell>
          <cell r="H858" t="str">
            <v xml:space="preserve"> </v>
          </cell>
        </row>
        <row r="859">
          <cell r="A859" t="str">
            <v>5134-013-015</v>
          </cell>
          <cell r="B859" t="str">
            <v>Jurado Torres Manuel</v>
          </cell>
          <cell r="C859">
            <v>35827.9</v>
          </cell>
          <cell r="D859" t="str">
            <v xml:space="preserve"> </v>
          </cell>
          <cell r="E859">
            <v>7866.18</v>
          </cell>
          <cell r="F859">
            <v>0</v>
          </cell>
          <cell r="G859">
            <v>43694.080000000002</v>
          </cell>
          <cell r="H859" t="str">
            <v xml:space="preserve"> </v>
          </cell>
        </row>
        <row r="860">
          <cell r="A860" t="str">
            <v>5134-013-016</v>
          </cell>
          <cell r="B860" t="str">
            <v>Ahumada Ramirez Rafael Arturo</v>
          </cell>
          <cell r="C860">
            <v>40139.54</v>
          </cell>
          <cell r="D860" t="str">
            <v xml:space="preserve"> </v>
          </cell>
          <cell r="E860">
            <v>9961.23</v>
          </cell>
          <cell r="F860">
            <v>0</v>
          </cell>
          <cell r="G860">
            <v>50100.77</v>
          </cell>
          <cell r="H860" t="str">
            <v xml:space="preserve"> </v>
          </cell>
        </row>
        <row r="861">
          <cell r="A861" t="str">
            <v>5134-013-017</v>
          </cell>
          <cell r="B861" t="str">
            <v>Rubio Robles Vanessa Rubi</v>
          </cell>
          <cell r="C861">
            <v>53741.34</v>
          </cell>
          <cell r="D861" t="str">
            <v xml:space="preserve"> </v>
          </cell>
          <cell r="E861">
            <v>6616.05</v>
          </cell>
          <cell r="F861">
            <v>0</v>
          </cell>
          <cell r="G861">
            <v>60357.39</v>
          </cell>
          <cell r="H861" t="str">
            <v xml:space="preserve"> </v>
          </cell>
        </row>
        <row r="862">
          <cell r="A862" t="str">
            <v>5134-013-018</v>
          </cell>
          <cell r="B862" t="str">
            <v>Rocha Ortega Cristopher Armando</v>
          </cell>
          <cell r="C862">
            <v>5816.08</v>
          </cell>
          <cell r="D862" t="str">
            <v xml:space="preserve"> </v>
          </cell>
          <cell r="E862">
            <v>1412.14</v>
          </cell>
          <cell r="F862">
            <v>0</v>
          </cell>
          <cell r="G862">
            <v>7228.22</v>
          </cell>
          <cell r="H862" t="str">
            <v xml:space="preserve"> </v>
          </cell>
        </row>
        <row r="863">
          <cell r="A863" t="str">
            <v>5134-013-019</v>
          </cell>
          <cell r="B863" t="str">
            <v>Sierra Moreno Olea Isela</v>
          </cell>
          <cell r="C863">
            <v>5816.08</v>
          </cell>
          <cell r="D863" t="str">
            <v xml:space="preserve"> </v>
          </cell>
          <cell r="E863">
            <v>1412.14</v>
          </cell>
          <cell r="F863">
            <v>0</v>
          </cell>
          <cell r="G863">
            <v>7228.22</v>
          </cell>
          <cell r="H863" t="str">
            <v xml:space="preserve"> </v>
          </cell>
        </row>
        <row r="864">
          <cell r="A864" t="str">
            <v>5134-013-020</v>
          </cell>
          <cell r="B864" t="str">
            <v>Duran Olivas Fabiola</v>
          </cell>
          <cell r="C864">
            <v>35827.9</v>
          </cell>
          <cell r="D864" t="str">
            <v xml:space="preserve"> </v>
          </cell>
          <cell r="E864">
            <v>7866.18</v>
          </cell>
          <cell r="F864">
            <v>0</v>
          </cell>
          <cell r="G864">
            <v>43694.080000000002</v>
          </cell>
          <cell r="H864" t="str">
            <v xml:space="preserve"> </v>
          </cell>
        </row>
        <row r="865">
          <cell r="A865" t="str">
            <v>5134-013-021</v>
          </cell>
          <cell r="B865" t="str">
            <v>Santiesteban Lopez Aliz Cristina</v>
          </cell>
          <cell r="C865">
            <v>16973.75</v>
          </cell>
          <cell r="D865" t="str">
            <v xml:space="preserve"> </v>
          </cell>
          <cell r="E865">
            <v>4078.38</v>
          </cell>
          <cell r="F865">
            <v>0</v>
          </cell>
          <cell r="G865">
            <v>21052.13</v>
          </cell>
          <cell r="H865" t="str">
            <v xml:space="preserve"> </v>
          </cell>
        </row>
        <row r="866">
          <cell r="A866" t="str">
            <v>5134-013-022</v>
          </cell>
          <cell r="B866" t="str">
            <v>Baeza Fernandez Demetro Adrian</v>
          </cell>
          <cell r="C866">
            <v>2919</v>
          </cell>
          <cell r="D866" t="str">
            <v xml:space="preserve"> </v>
          </cell>
          <cell r="E866">
            <v>646.66999999999996</v>
          </cell>
          <cell r="F866">
            <v>0</v>
          </cell>
          <cell r="G866">
            <v>3565.67</v>
          </cell>
          <cell r="H866" t="str">
            <v xml:space="preserve"> </v>
          </cell>
        </row>
        <row r="867">
          <cell r="A867" t="str">
            <v>5134-013-023</v>
          </cell>
          <cell r="B867" t="str">
            <v>Santiango Ordonez Lizbeth Janeth</v>
          </cell>
          <cell r="C867">
            <v>53188.88</v>
          </cell>
          <cell r="D867" t="str">
            <v xml:space="preserve"> </v>
          </cell>
          <cell r="E867">
            <v>7273.49</v>
          </cell>
          <cell r="F867">
            <v>0</v>
          </cell>
          <cell r="G867">
            <v>60462.37</v>
          </cell>
          <cell r="H867" t="str">
            <v xml:space="preserve"> </v>
          </cell>
        </row>
        <row r="868">
          <cell r="A868" t="str">
            <v>5134-013-024</v>
          </cell>
          <cell r="B868" t="str">
            <v>Cuevas Velazquez Aldo Enrique</v>
          </cell>
          <cell r="C868">
            <v>43747.21</v>
          </cell>
          <cell r="D868" t="str">
            <v xml:space="preserve"> </v>
          </cell>
          <cell r="E868">
            <v>0</v>
          </cell>
          <cell r="F868">
            <v>0</v>
          </cell>
          <cell r="G868">
            <v>43747.21</v>
          </cell>
          <cell r="H868" t="str">
            <v xml:space="preserve"> </v>
          </cell>
        </row>
        <row r="869">
          <cell r="A869" t="str">
            <v>5134-013-025</v>
          </cell>
          <cell r="B869" t="str">
            <v>Belkotosky Estrada Tatiana</v>
          </cell>
          <cell r="C869">
            <v>45212.35</v>
          </cell>
          <cell r="D869" t="str">
            <v xml:space="preserve"> </v>
          </cell>
          <cell r="E869">
            <v>9545.11</v>
          </cell>
          <cell r="F869">
            <v>0</v>
          </cell>
          <cell r="G869">
            <v>54757.46</v>
          </cell>
          <cell r="H869" t="str">
            <v xml:space="preserve"> </v>
          </cell>
        </row>
        <row r="870">
          <cell r="A870" t="str">
            <v>5134-013-026</v>
          </cell>
          <cell r="B870" t="str">
            <v>Ruiz Anchondo Diana Idalin</v>
          </cell>
          <cell r="C870">
            <v>112394.19</v>
          </cell>
          <cell r="D870" t="str">
            <v xml:space="preserve"> </v>
          </cell>
          <cell r="E870">
            <v>15586.7</v>
          </cell>
          <cell r="F870">
            <v>0</v>
          </cell>
          <cell r="G870">
            <v>127980.89</v>
          </cell>
          <cell r="H870" t="str">
            <v xml:space="preserve"> </v>
          </cell>
        </row>
        <row r="871">
          <cell r="A871" t="str">
            <v>5134-013-027</v>
          </cell>
          <cell r="B871" t="str">
            <v>Rodriguez Mejia Selene</v>
          </cell>
          <cell r="C871">
            <v>85504.01</v>
          </cell>
          <cell r="D871" t="str">
            <v xml:space="preserve"> </v>
          </cell>
          <cell r="E871">
            <v>15817.28</v>
          </cell>
          <cell r="F871">
            <v>0</v>
          </cell>
          <cell r="G871">
            <v>101321.29</v>
          </cell>
          <cell r="H871" t="str">
            <v xml:space="preserve"> </v>
          </cell>
        </row>
        <row r="872">
          <cell r="A872" t="str">
            <v>5134-013-028</v>
          </cell>
          <cell r="B872" t="str">
            <v>Carrillo Saenz Edgar Enrique</v>
          </cell>
          <cell r="C872">
            <v>103855.95</v>
          </cell>
          <cell r="D872" t="str">
            <v xml:space="preserve"> </v>
          </cell>
          <cell r="E872">
            <v>18109.330000000002</v>
          </cell>
          <cell r="F872">
            <v>0</v>
          </cell>
          <cell r="G872">
            <v>121965.28</v>
          </cell>
          <cell r="H872" t="str">
            <v xml:space="preserve"> </v>
          </cell>
        </row>
        <row r="873">
          <cell r="A873" t="str">
            <v>5134-013-029</v>
          </cell>
          <cell r="B873" t="str">
            <v>Nunez Cano Ana Gabriela</v>
          </cell>
          <cell r="C873">
            <v>17855.89</v>
          </cell>
          <cell r="D873" t="str">
            <v xml:space="preserve"> </v>
          </cell>
          <cell r="E873">
            <v>4038.93</v>
          </cell>
          <cell r="F873">
            <v>0</v>
          </cell>
          <cell r="G873">
            <v>21894.82</v>
          </cell>
          <cell r="H873" t="str">
            <v xml:space="preserve"> </v>
          </cell>
        </row>
        <row r="874">
          <cell r="A874" t="str">
            <v>5134-013-030</v>
          </cell>
          <cell r="B874" t="str">
            <v>Rodriguez Casas Cynthia Mayela</v>
          </cell>
          <cell r="C874">
            <v>35827.9</v>
          </cell>
          <cell r="D874" t="str">
            <v xml:space="preserve"> </v>
          </cell>
          <cell r="E874">
            <v>7866.18</v>
          </cell>
          <cell r="F874">
            <v>0</v>
          </cell>
          <cell r="G874">
            <v>43694.080000000002</v>
          </cell>
          <cell r="H874" t="str">
            <v xml:space="preserve"> </v>
          </cell>
        </row>
        <row r="875">
          <cell r="A875" t="str">
            <v>5134-013-031</v>
          </cell>
          <cell r="B875" t="str">
            <v>Cervantes Fernandez Jesus Emmanuel</v>
          </cell>
          <cell r="C875">
            <v>5816.08</v>
          </cell>
          <cell r="D875" t="str">
            <v xml:space="preserve"> </v>
          </cell>
          <cell r="E875">
            <v>1412.14</v>
          </cell>
          <cell r="F875">
            <v>0</v>
          </cell>
          <cell r="G875">
            <v>7228.22</v>
          </cell>
          <cell r="H875" t="str">
            <v xml:space="preserve"> </v>
          </cell>
        </row>
        <row r="876">
          <cell r="A876" t="str">
            <v>5134-013-032</v>
          </cell>
          <cell r="B876" t="str">
            <v>Chavira Terrazas Dafny Susana</v>
          </cell>
          <cell r="C876">
            <v>82935.710000000006</v>
          </cell>
          <cell r="D876" t="str">
            <v xml:space="preserve"> </v>
          </cell>
          <cell r="E876">
            <v>15817.28</v>
          </cell>
          <cell r="F876">
            <v>0</v>
          </cell>
          <cell r="G876">
            <v>98752.99</v>
          </cell>
          <cell r="H876" t="str">
            <v xml:space="preserve"> </v>
          </cell>
        </row>
        <row r="877">
          <cell r="A877" t="str">
            <v>5134-013-033</v>
          </cell>
          <cell r="B877" t="str">
            <v>Valenciano Hernandez Jose Eugenio</v>
          </cell>
          <cell r="C877">
            <v>45212.35</v>
          </cell>
          <cell r="D877" t="str">
            <v xml:space="preserve"> </v>
          </cell>
          <cell r="E877">
            <v>9545.11</v>
          </cell>
          <cell r="F877">
            <v>0</v>
          </cell>
          <cell r="G877">
            <v>54757.46</v>
          </cell>
          <cell r="H877" t="str">
            <v xml:space="preserve"> </v>
          </cell>
        </row>
        <row r="878">
          <cell r="A878" t="str">
            <v>5134-013-034</v>
          </cell>
          <cell r="B878" t="str">
            <v>Campos Salinas Jose Luis</v>
          </cell>
          <cell r="C878">
            <v>35525.71</v>
          </cell>
          <cell r="D878" t="str">
            <v xml:space="preserve"> </v>
          </cell>
          <cell r="E878">
            <v>7866.18</v>
          </cell>
          <cell r="F878">
            <v>0</v>
          </cell>
          <cell r="G878">
            <v>43391.89</v>
          </cell>
          <cell r="H878" t="str">
            <v xml:space="preserve"> </v>
          </cell>
        </row>
        <row r="879">
          <cell r="A879" t="str">
            <v>5134-013-035</v>
          </cell>
          <cell r="B879" t="str">
            <v>Chavez Dominguez Jorge Luis</v>
          </cell>
          <cell r="C879">
            <v>103855.95</v>
          </cell>
          <cell r="D879" t="str">
            <v xml:space="preserve"> </v>
          </cell>
          <cell r="E879">
            <v>18109.330000000002</v>
          </cell>
          <cell r="F879">
            <v>0</v>
          </cell>
          <cell r="G879">
            <v>121965.28</v>
          </cell>
          <cell r="H879" t="str">
            <v xml:space="preserve"> </v>
          </cell>
        </row>
        <row r="880">
          <cell r="A880" t="str">
            <v>5134-013-036</v>
          </cell>
          <cell r="B880" t="str">
            <v>Hermosillo Bezunartea Jose Adrian</v>
          </cell>
          <cell r="C880">
            <v>5816.08</v>
          </cell>
          <cell r="D880" t="str">
            <v xml:space="preserve"> </v>
          </cell>
          <cell r="E880">
            <v>1412.14</v>
          </cell>
          <cell r="F880">
            <v>0</v>
          </cell>
          <cell r="G880">
            <v>7228.22</v>
          </cell>
          <cell r="H880" t="str">
            <v xml:space="preserve"> </v>
          </cell>
        </row>
        <row r="881">
          <cell r="A881" t="str">
            <v>5134-013-037</v>
          </cell>
          <cell r="B881" t="str">
            <v>Rodriguez Ramirez Moises Isidro</v>
          </cell>
          <cell r="C881">
            <v>35827.9</v>
          </cell>
          <cell r="D881" t="str">
            <v xml:space="preserve"> </v>
          </cell>
          <cell r="E881">
            <v>7866.18</v>
          </cell>
          <cell r="F881">
            <v>0</v>
          </cell>
          <cell r="G881">
            <v>43694.080000000002</v>
          </cell>
          <cell r="H881" t="str">
            <v xml:space="preserve"> </v>
          </cell>
        </row>
        <row r="882">
          <cell r="A882" t="str">
            <v>5134-013-038</v>
          </cell>
          <cell r="B882" t="str">
            <v>Miranda Lopez Gabriela</v>
          </cell>
          <cell r="C882">
            <v>31705.59</v>
          </cell>
          <cell r="D882" t="str">
            <v xml:space="preserve"> </v>
          </cell>
          <cell r="E882">
            <v>7866.18</v>
          </cell>
          <cell r="F882">
            <v>0</v>
          </cell>
          <cell r="G882">
            <v>39571.769999999997</v>
          </cell>
          <cell r="H882" t="str">
            <v xml:space="preserve"> </v>
          </cell>
        </row>
        <row r="883">
          <cell r="A883" t="str">
            <v>5134-013-039</v>
          </cell>
          <cell r="B883" t="str">
            <v>Durón Gutierrez Brandy Alexxa</v>
          </cell>
          <cell r="C883">
            <v>11576.21</v>
          </cell>
          <cell r="D883" t="str">
            <v xml:space="preserve"> </v>
          </cell>
          <cell r="E883">
            <v>2349.7399999999998</v>
          </cell>
          <cell r="F883">
            <v>0</v>
          </cell>
          <cell r="G883">
            <v>13925.95</v>
          </cell>
          <cell r="H883" t="str">
            <v xml:space="preserve"> </v>
          </cell>
        </row>
        <row r="884">
          <cell r="A884" t="str">
            <v>5134-013-040</v>
          </cell>
          <cell r="B884" t="str">
            <v>Arras Espinosa Luis Raul</v>
          </cell>
          <cell r="C884">
            <v>0</v>
          </cell>
          <cell r="D884" t="str">
            <v xml:space="preserve"> </v>
          </cell>
          <cell r="E884">
            <v>0</v>
          </cell>
          <cell r="F884">
            <v>0</v>
          </cell>
          <cell r="G884">
            <v>0</v>
          </cell>
          <cell r="H884" t="str">
            <v xml:space="preserve"> </v>
          </cell>
        </row>
        <row r="885">
          <cell r="A885" t="str">
            <v>5134-013-041</v>
          </cell>
          <cell r="B885" t="str">
            <v>Acosta Lucio Andrea Paulina</v>
          </cell>
          <cell r="C885">
            <v>1045.2</v>
          </cell>
          <cell r="D885" t="str">
            <v xml:space="preserve"> </v>
          </cell>
          <cell r="E885">
            <v>0</v>
          </cell>
          <cell r="F885">
            <v>0</v>
          </cell>
          <cell r="G885">
            <v>1045.2</v>
          </cell>
          <cell r="H885" t="str">
            <v xml:space="preserve"> </v>
          </cell>
        </row>
        <row r="886">
          <cell r="A886" t="str">
            <v>5134-013-042</v>
          </cell>
          <cell r="B886" t="str">
            <v>Villagrán Hernández Omar Francisco</v>
          </cell>
          <cell r="C886">
            <v>1651.6</v>
          </cell>
          <cell r="D886" t="str">
            <v xml:space="preserve"> </v>
          </cell>
          <cell r="E886">
            <v>0</v>
          </cell>
          <cell r="F886">
            <v>0</v>
          </cell>
          <cell r="G886">
            <v>1651.6</v>
          </cell>
          <cell r="H886" t="str">
            <v xml:space="preserve"> </v>
          </cell>
        </row>
        <row r="887">
          <cell r="A887" t="str">
            <v>5134-013-043</v>
          </cell>
          <cell r="B887" t="str">
            <v>Balderrama Aguilar Miguel Alejandro</v>
          </cell>
          <cell r="C887">
            <v>1840.1</v>
          </cell>
          <cell r="D887" t="str">
            <v xml:space="preserve"> </v>
          </cell>
          <cell r="E887">
            <v>704.03</v>
          </cell>
          <cell r="F887">
            <v>0</v>
          </cell>
          <cell r="G887">
            <v>2544.13</v>
          </cell>
          <cell r="H887" t="str">
            <v xml:space="preserve"> </v>
          </cell>
        </row>
        <row r="888">
          <cell r="A888" t="str">
            <v>5134-013-044</v>
          </cell>
          <cell r="B888" t="str">
            <v>Avitia Serrano Alfredo</v>
          </cell>
          <cell r="C888">
            <v>35827.9</v>
          </cell>
          <cell r="D888" t="str">
            <v xml:space="preserve"> </v>
          </cell>
          <cell r="E888">
            <v>7866.18</v>
          </cell>
          <cell r="F888">
            <v>0</v>
          </cell>
          <cell r="G888">
            <v>43694.080000000002</v>
          </cell>
          <cell r="H888" t="str">
            <v xml:space="preserve"> </v>
          </cell>
        </row>
        <row r="889">
          <cell r="A889" t="str">
            <v>5134-013-045</v>
          </cell>
          <cell r="B889" t="str">
            <v>Meraz Robles Edgar Arturo</v>
          </cell>
          <cell r="C889">
            <v>5810.66</v>
          </cell>
          <cell r="D889" t="str">
            <v xml:space="preserve"> </v>
          </cell>
          <cell r="E889">
            <v>1407.8</v>
          </cell>
          <cell r="F889">
            <v>0</v>
          </cell>
          <cell r="G889">
            <v>7218.46</v>
          </cell>
          <cell r="H889" t="str">
            <v xml:space="preserve"> </v>
          </cell>
        </row>
        <row r="890">
          <cell r="A890" t="str">
            <v>5134-013-046</v>
          </cell>
          <cell r="B890" t="str">
            <v>Portillo Aguilar Esmeralda</v>
          </cell>
          <cell r="C890">
            <v>1691.28</v>
          </cell>
          <cell r="D890" t="str">
            <v xml:space="preserve"> </v>
          </cell>
          <cell r="E890">
            <v>0</v>
          </cell>
          <cell r="F890">
            <v>0</v>
          </cell>
          <cell r="G890">
            <v>1691.28</v>
          </cell>
          <cell r="H890" t="str">
            <v xml:space="preserve"> </v>
          </cell>
        </row>
        <row r="891">
          <cell r="A891" t="str">
            <v>5134-013-047</v>
          </cell>
          <cell r="B891" t="str">
            <v>Méndez Aguilera Saúl</v>
          </cell>
          <cell r="C891">
            <v>5810.66</v>
          </cell>
          <cell r="D891" t="str">
            <v xml:space="preserve"> </v>
          </cell>
          <cell r="E891">
            <v>1407.8</v>
          </cell>
          <cell r="F891">
            <v>0</v>
          </cell>
          <cell r="G891">
            <v>7218.46</v>
          </cell>
          <cell r="H891" t="str">
            <v xml:space="preserve"> </v>
          </cell>
        </row>
        <row r="892">
          <cell r="A892" t="str">
            <v>5134-013-048</v>
          </cell>
          <cell r="B892" t="str">
            <v>Balderrama Chavira Cristian Emilio</v>
          </cell>
          <cell r="C892">
            <v>4618.57</v>
          </cell>
          <cell r="D892" t="str">
            <v xml:space="preserve"> </v>
          </cell>
          <cell r="E892">
            <v>1407.8</v>
          </cell>
          <cell r="F892">
            <v>0</v>
          </cell>
          <cell r="G892">
            <v>6026.37</v>
          </cell>
          <cell r="H892" t="str">
            <v xml:space="preserve"> </v>
          </cell>
        </row>
        <row r="893">
          <cell r="A893" t="str">
            <v>5134-013-049</v>
          </cell>
          <cell r="B893" t="str">
            <v>Zapata Leos Victor Yuri</v>
          </cell>
          <cell r="C893">
            <v>28766.41</v>
          </cell>
          <cell r="D893" t="str">
            <v xml:space="preserve"> </v>
          </cell>
          <cell r="E893">
            <v>0</v>
          </cell>
          <cell r="F893">
            <v>0</v>
          </cell>
          <cell r="G893">
            <v>28766.41</v>
          </cell>
          <cell r="H893" t="str">
            <v xml:space="preserve"> </v>
          </cell>
        </row>
        <row r="894">
          <cell r="A894" t="str">
            <v>5134-013-050</v>
          </cell>
          <cell r="B894" t="str">
            <v>Sanchez Loya Claudia</v>
          </cell>
          <cell r="C894">
            <v>843.06</v>
          </cell>
          <cell r="D894" t="str">
            <v xml:space="preserve"> </v>
          </cell>
          <cell r="E894">
            <v>0</v>
          </cell>
          <cell r="F894">
            <v>0</v>
          </cell>
          <cell r="G894">
            <v>843.06</v>
          </cell>
          <cell r="H894" t="str">
            <v xml:space="preserve"> </v>
          </cell>
        </row>
        <row r="895">
          <cell r="A895" t="str">
            <v>5134-013-052</v>
          </cell>
          <cell r="B895" t="str">
            <v>Palacios Chaparro Carmen Fabiola</v>
          </cell>
          <cell r="C895">
            <v>73658.149999999994</v>
          </cell>
          <cell r="D895" t="str">
            <v xml:space="preserve"> </v>
          </cell>
          <cell r="E895">
            <v>15378.58</v>
          </cell>
          <cell r="F895">
            <v>0</v>
          </cell>
          <cell r="G895">
            <v>89036.73</v>
          </cell>
          <cell r="H895" t="str">
            <v xml:space="preserve"> </v>
          </cell>
        </row>
        <row r="896">
          <cell r="A896" t="str">
            <v>5134-013-053</v>
          </cell>
          <cell r="B896" t="str">
            <v>Delgado Davila Ana Gabriela</v>
          </cell>
          <cell r="C896">
            <v>28181.42</v>
          </cell>
          <cell r="D896" t="str">
            <v xml:space="preserve"> </v>
          </cell>
          <cell r="E896">
            <v>5828.79</v>
          </cell>
          <cell r="F896">
            <v>0</v>
          </cell>
          <cell r="G896">
            <v>34010.21</v>
          </cell>
          <cell r="H896" t="str">
            <v xml:space="preserve"> </v>
          </cell>
        </row>
        <row r="897">
          <cell r="A897" t="str">
            <v>5134-013-054</v>
          </cell>
          <cell r="B897" t="str">
            <v>Chavez Delagdo Nydia Lizeth</v>
          </cell>
          <cell r="C897">
            <v>27252.12</v>
          </cell>
          <cell r="D897" t="str">
            <v xml:space="preserve"> </v>
          </cell>
          <cell r="E897">
            <v>5775.41</v>
          </cell>
          <cell r="F897">
            <v>0</v>
          </cell>
          <cell r="G897">
            <v>33027.53</v>
          </cell>
          <cell r="H897" t="str">
            <v xml:space="preserve"> </v>
          </cell>
        </row>
        <row r="898">
          <cell r="A898" t="str">
            <v>5134-013-055</v>
          </cell>
          <cell r="B898" t="str">
            <v>Barraza Rojas Jose Luis</v>
          </cell>
          <cell r="C898">
            <v>27252.12</v>
          </cell>
          <cell r="D898" t="str">
            <v xml:space="preserve"> </v>
          </cell>
          <cell r="E898">
            <v>5775.41</v>
          </cell>
          <cell r="F898">
            <v>0</v>
          </cell>
          <cell r="G898">
            <v>33027.53</v>
          </cell>
          <cell r="H898" t="str">
            <v xml:space="preserve"> </v>
          </cell>
        </row>
        <row r="899">
          <cell r="A899" t="str">
            <v>5134-013-057</v>
          </cell>
          <cell r="B899" t="str">
            <v>Ramirez Santillan Pamela Lizbeth</v>
          </cell>
          <cell r="C899">
            <v>3176.85</v>
          </cell>
          <cell r="D899" t="str">
            <v xml:space="preserve"> </v>
          </cell>
          <cell r="E899">
            <v>916.07</v>
          </cell>
          <cell r="F899">
            <v>0</v>
          </cell>
          <cell r="G899">
            <v>4092.92</v>
          </cell>
          <cell r="H899" t="str">
            <v xml:space="preserve"> </v>
          </cell>
        </row>
        <row r="900">
          <cell r="A900" t="str">
            <v>5134-013-058</v>
          </cell>
          <cell r="B900" t="str">
            <v>Felix Banda Jorge Luis</v>
          </cell>
          <cell r="C900">
            <v>3247.54</v>
          </cell>
          <cell r="D900" t="str">
            <v xml:space="preserve"> </v>
          </cell>
          <cell r="E900">
            <v>858.21</v>
          </cell>
          <cell r="F900">
            <v>0</v>
          </cell>
          <cell r="G900">
            <v>4105.75</v>
          </cell>
          <cell r="H900" t="str">
            <v xml:space="preserve"> </v>
          </cell>
        </row>
        <row r="901">
          <cell r="A901" t="str">
            <v>5134-013-059</v>
          </cell>
          <cell r="B901" t="str">
            <v>Muñoz Lozano Erick Alejandro</v>
          </cell>
          <cell r="C901">
            <v>19263.39</v>
          </cell>
          <cell r="D901" t="str">
            <v xml:space="preserve"> </v>
          </cell>
          <cell r="E901">
            <v>0</v>
          </cell>
          <cell r="F901">
            <v>0</v>
          </cell>
          <cell r="G901">
            <v>19263.39</v>
          </cell>
          <cell r="H901" t="str">
            <v xml:space="preserve"> </v>
          </cell>
        </row>
        <row r="902">
          <cell r="A902" t="str">
            <v>5134-013-060</v>
          </cell>
          <cell r="B902" t="str">
            <v>Perez Zermeño Guadalupe</v>
          </cell>
          <cell r="C902">
            <v>5234.6400000000003</v>
          </cell>
          <cell r="D902" t="str">
            <v xml:space="preserve"> </v>
          </cell>
          <cell r="E902">
            <v>0</v>
          </cell>
          <cell r="F902">
            <v>0</v>
          </cell>
          <cell r="G902">
            <v>5234.6400000000003</v>
          </cell>
          <cell r="H902" t="str">
            <v xml:space="preserve"> </v>
          </cell>
        </row>
        <row r="903">
          <cell r="A903" t="str">
            <v>5134-013-061</v>
          </cell>
          <cell r="B903" t="str">
            <v>Rodriguez Dominguez Marisela</v>
          </cell>
          <cell r="C903">
            <v>17682.22</v>
          </cell>
          <cell r="D903" t="str">
            <v xml:space="preserve"> </v>
          </cell>
          <cell r="E903">
            <v>5050.88</v>
          </cell>
          <cell r="F903">
            <v>0</v>
          </cell>
          <cell r="G903">
            <v>22733.1</v>
          </cell>
          <cell r="H903" t="str">
            <v xml:space="preserve"> </v>
          </cell>
        </row>
        <row r="904">
          <cell r="A904" t="str">
            <v>5134-013-062</v>
          </cell>
          <cell r="B904" t="str">
            <v>Escontrias Vazquez Luisa Fernanda</v>
          </cell>
          <cell r="C904">
            <v>1453.94</v>
          </cell>
          <cell r="D904" t="str">
            <v xml:space="preserve"> </v>
          </cell>
          <cell r="E904">
            <v>353.8</v>
          </cell>
          <cell r="F904">
            <v>0</v>
          </cell>
          <cell r="G904">
            <v>1807.74</v>
          </cell>
          <cell r="H904" t="str">
            <v xml:space="preserve"> </v>
          </cell>
        </row>
        <row r="905">
          <cell r="A905" t="str">
            <v>5134-013-063</v>
          </cell>
          <cell r="B905" t="str">
            <v>Aguilar Lerma Rocio Ivette</v>
          </cell>
          <cell r="C905">
            <v>21504.639999999999</v>
          </cell>
          <cell r="D905" t="str">
            <v xml:space="preserve"> </v>
          </cell>
          <cell r="E905">
            <v>6191.46</v>
          </cell>
          <cell r="F905">
            <v>0</v>
          </cell>
          <cell r="G905">
            <v>27696.1</v>
          </cell>
          <cell r="H905" t="str">
            <v xml:space="preserve"> </v>
          </cell>
        </row>
        <row r="906">
          <cell r="A906" t="str">
            <v>5134-013-064</v>
          </cell>
          <cell r="B906" t="str">
            <v>García Vázquez María Del Rocio</v>
          </cell>
          <cell r="C906">
            <v>1240.95</v>
          </cell>
          <cell r="D906" t="str">
            <v xml:space="preserve"> </v>
          </cell>
          <cell r="E906">
            <v>332.96</v>
          </cell>
          <cell r="F906">
            <v>0</v>
          </cell>
          <cell r="G906">
            <v>1573.91</v>
          </cell>
          <cell r="H906" t="str">
            <v xml:space="preserve"> </v>
          </cell>
        </row>
        <row r="907">
          <cell r="A907" t="str">
            <v>5134-013-065</v>
          </cell>
          <cell r="B907" t="str">
            <v>Pérez Loera Irving Amid</v>
          </cell>
          <cell r="C907">
            <v>15294.57</v>
          </cell>
          <cell r="D907" t="str">
            <v xml:space="preserve"> </v>
          </cell>
          <cell r="E907">
            <v>4867.84</v>
          </cell>
          <cell r="F907">
            <v>0</v>
          </cell>
          <cell r="G907">
            <v>20162.41</v>
          </cell>
          <cell r="H907" t="str">
            <v xml:space="preserve"> </v>
          </cell>
        </row>
        <row r="908">
          <cell r="A908" t="str">
            <v>5134-013-066</v>
          </cell>
          <cell r="B908" t="str">
            <v>López Ontiveros Irvin Eduardo</v>
          </cell>
          <cell r="C908">
            <v>15294.57</v>
          </cell>
          <cell r="D908" t="str">
            <v xml:space="preserve"> </v>
          </cell>
          <cell r="E908">
            <v>4867.84</v>
          </cell>
          <cell r="F908">
            <v>0</v>
          </cell>
          <cell r="G908">
            <v>20162.41</v>
          </cell>
          <cell r="H908" t="str">
            <v xml:space="preserve"> </v>
          </cell>
        </row>
        <row r="909">
          <cell r="A909" t="str">
            <v>5134-013-067</v>
          </cell>
          <cell r="B909" t="str">
            <v>Salcido Bordier Luis Enrique</v>
          </cell>
          <cell r="C909">
            <v>13671.39</v>
          </cell>
          <cell r="D909" t="str">
            <v xml:space="preserve"> </v>
          </cell>
          <cell r="E909">
            <v>4670.04</v>
          </cell>
          <cell r="F909">
            <v>0</v>
          </cell>
          <cell r="G909">
            <v>18341.43</v>
          </cell>
          <cell r="H909" t="str">
            <v xml:space="preserve"> </v>
          </cell>
        </row>
        <row r="910">
          <cell r="A910" t="str">
            <v>5134-013-068</v>
          </cell>
          <cell r="B910" t="str">
            <v>Rivera Alcala Jose Carlos</v>
          </cell>
          <cell r="C910">
            <v>35608.86</v>
          </cell>
          <cell r="D910" t="str">
            <v xml:space="preserve"> </v>
          </cell>
          <cell r="E910">
            <v>16480.099999999999</v>
          </cell>
          <cell r="F910">
            <v>0</v>
          </cell>
          <cell r="G910">
            <v>52088.959999999999</v>
          </cell>
          <cell r="H910" t="str">
            <v xml:space="preserve"> </v>
          </cell>
        </row>
        <row r="911">
          <cell r="A911" t="str">
            <v>5134-013-069</v>
          </cell>
          <cell r="B911" t="str">
            <v>Soria Meraz Armida Guadalupe</v>
          </cell>
          <cell r="C911">
            <v>5010.83</v>
          </cell>
          <cell r="D911" t="str">
            <v xml:space="preserve"> </v>
          </cell>
          <cell r="E911">
            <v>12067.34</v>
          </cell>
          <cell r="F911">
            <v>0</v>
          </cell>
          <cell r="G911">
            <v>17078.169999999998</v>
          </cell>
          <cell r="H911" t="str">
            <v xml:space="preserve"> </v>
          </cell>
        </row>
        <row r="912">
          <cell r="A912" t="str">
            <v>5134-013-070</v>
          </cell>
          <cell r="B912" t="str">
            <v>Piñon Portillo Rogelio</v>
          </cell>
          <cell r="C912">
            <v>0</v>
          </cell>
          <cell r="D912" t="str">
            <v xml:space="preserve"> </v>
          </cell>
          <cell r="E912">
            <v>3230.42</v>
          </cell>
          <cell r="F912">
            <v>0</v>
          </cell>
          <cell r="G912">
            <v>3230.42</v>
          </cell>
          <cell r="H912" t="str">
            <v xml:space="preserve"> </v>
          </cell>
        </row>
        <row r="913">
          <cell r="A913" t="str">
            <v>5134-013-071</v>
          </cell>
          <cell r="B913" t="str">
            <v>Rodriguez Camacho Saul Eduardo</v>
          </cell>
          <cell r="C913">
            <v>0</v>
          </cell>
          <cell r="D913" t="str">
            <v xml:space="preserve"> </v>
          </cell>
          <cell r="E913">
            <v>0</v>
          </cell>
          <cell r="F913">
            <v>0</v>
          </cell>
          <cell r="G913">
            <v>0</v>
          </cell>
          <cell r="H913" t="str">
            <v xml:space="preserve"> </v>
          </cell>
        </row>
        <row r="914">
          <cell r="A914" t="str">
            <v>5141-000-000</v>
          </cell>
          <cell r="B914" t="str">
            <v>Aportaciones de seguridad social</v>
          </cell>
          <cell r="C914">
            <v>1583490</v>
          </cell>
          <cell r="D914" t="str">
            <v xml:space="preserve"> </v>
          </cell>
          <cell r="E914">
            <v>155379.07999999999</v>
          </cell>
          <cell r="F914">
            <v>0</v>
          </cell>
          <cell r="G914">
            <v>1738869.08</v>
          </cell>
          <cell r="H914" t="str">
            <v xml:space="preserve"> </v>
          </cell>
        </row>
        <row r="915">
          <cell r="A915" t="str">
            <v>5141-001-000</v>
          </cell>
          <cell r="B915" t="str">
            <v>Aportaciones ICHISAL</v>
          </cell>
          <cell r="C915">
            <v>0</v>
          </cell>
          <cell r="D915" t="str">
            <v xml:space="preserve"> </v>
          </cell>
          <cell r="E915">
            <v>0</v>
          </cell>
          <cell r="F915">
            <v>0</v>
          </cell>
          <cell r="G915">
            <v>0</v>
          </cell>
          <cell r="H915" t="str">
            <v xml:space="preserve"> </v>
          </cell>
        </row>
        <row r="916">
          <cell r="A916" t="str">
            <v>5141-003-000</v>
          </cell>
          <cell r="B916" t="str">
            <v>Aportaciones al IMSS</v>
          </cell>
          <cell r="C916">
            <v>1583490</v>
          </cell>
          <cell r="D916" t="str">
            <v xml:space="preserve"> </v>
          </cell>
          <cell r="E916">
            <v>155379.07999999999</v>
          </cell>
          <cell r="F916">
            <v>0</v>
          </cell>
          <cell r="G916">
            <v>1738869.08</v>
          </cell>
          <cell r="H916" t="str">
            <v xml:space="preserve"> </v>
          </cell>
        </row>
        <row r="917">
          <cell r="A917" t="str">
            <v>5142-000-000</v>
          </cell>
          <cell r="B917" t="str">
            <v>Aportación a fondo de vivienda</v>
          </cell>
          <cell r="C917">
            <v>1018616.64</v>
          </cell>
          <cell r="D917" t="str">
            <v xml:space="preserve"> </v>
          </cell>
          <cell r="E917">
            <v>217785.87</v>
          </cell>
          <cell r="F917">
            <v>0</v>
          </cell>
          <cell r="G917">
            <v>1236402.51</v>
          </cell>
          <cell r="H917" t="str">
            <v xml:space="preserve"> </v>
          </cell>
        </row>
        <row r="918">
          <cell r="A918" t="str">
            <v>5142-001-000</v>
          </cell>
          <cell r="B918" t="str">
            <v>Aportación a fondo de vivienda</v>
          </cell>
          <cell r="C918">
            <v>1018616.64</v>
          </cell>
          <cell r="D918" t="str">
            <v xml:space="preserve"> </v>
          </cell>
          <cell r="E918">
            <v>217785.87</v>
          </cell>
          <cell r="F918">
            <v>0</v>
          </cell>
          <cell r="G918">
            <v>1236402.51</v>
          </cell>
          <cell r="H918" t="str">
            <v xml:space="preserve"> </v>
          </cell>
        </row>
        <row r="919">
          <cell r="A919" t="str">
            <v>5143-000-000</v>
          </cell>
          <cell r="B919" t="str">
            <v>Aportaciones al sistema de retiro</v>
          </cell>
          <cell r="C919">
            <v>1263004.9099999999</v>
          </cell>
          <cell r="D919" t="str">
            <v xml:space="preserve"> </v>
          </cell>
          <cell r="E919">
            <v>267215.78999999998</v>
          </cell>
          <cell r="F919">
            <v>0</v>
          </cell>
          <cell r="G919">
            <v>1530220.7</v>
          </cell>
          <cell r="H919" t="str">
            <v xml:space="preserve"> </v>
          </cell>
        </row>
        <row r="920">
          <cell r="A920" t="str">
            <v>5143-003-000</v>
          </cell>
          <cell r="B920" t="str">
            <v>Sistema de ahorro para el retiro SAR</v>
          </cell>
          <cell r="C920">
            <v>1263004.9099999999</v>
          </cell>
          <cell r="D920" t="str">
            <v xml:space="preserve"> </v>
          </cell>
          <cell r="E920">
            <v>267215.78999999998</v>
          </cell>
          <cell r="F920">
            <v>0</v>
          </cell>
          <cell r="G920">
            <v>1530220.7</v>
          </cell>
          <cell r="H920" t="str">
            <v xml:space="preserve"> </v>
          </cell>
        </row>
        <row r="921">
          <cell r="A921" t="str">
            <v>5144-000-000</v>
          </cell>
          <cell r="B921" t="str">
            <v>Aportaciones para seguros</v>
          </cell>
          <cell r="C921">
            <v>621035.85</v>
          </cell>
          <cell r="D921" t="str">
            <v xml:space="preserve"> </v>
          </cell>
          <cell r="E921">
            <v>664304.49</v>
          </cell>
          <cell r="F921">
            <v>0</v>
          </cell>
          <cell r="G921">
            <v>1285340.3400000001</v>
          </cell>
          <cell r="H921" t="str">
            <v xml:space="preserve"> </v>
          </cell>
        </row>
        <row r="922">
          <cell r="A922" t="str">
            <v>5144-001-000</v>
          </cell>
          <cell r="B922" t="str">
            <v>Seguro de vida</v>
          </cell>
          <cell r="C922">
            <v>39338.28</v>
          </cell>
          <cell r="D922" t="str">
            <v xml:space="preserve"> </v>
          </cell>
          <cell r="E922">
            <v>610837.81999999995</v>
          </cell>
          <cell r="F922">
            <v>0</v>
          </cell>
          <cell r="G922">
            <v>650176.1</v>
          </cell>
          <cell r="H922" t="str">
            <v xml:space="preserve"> </v>
          </cell>
        </row>
        <row r="923">
          <cell r="A923" t="str">
            <v>5144-001-001</v>
          </cell>
          <cell r="B923" t="str">
            <v>Morales Luevano Gregorio Daniel</v>
          </cell>
          <cell r="C923">
            <v>0</v>
          </cell>
          <cell r="D923" t="str">
            <v xml:space="preserve"> </v>
          </cell>
          <cell r="E923">
            <v>42476.72</v>
          </cell>
          <cell r="F923">
            <v>0</v>
          </cell>
          <cell r="G923">
            <v>42476.72</v>
          </cell>
          <cell r="H923" t="str">
            <v xml:space="preserve"> </v>
          </cell>
        </row>
        <row r="924">
          <cell r="A924" t="str">
            <v>5144-001-002</v>
          </cell>
          <cell r="B924" t="str">
            <v>Tavares Calderon Alejandro</v>
          </cell>
          <cell r="C924">
            <v>4218.3999999999996</v>
          </cell>
          <cell r="D924" t="str">
            <v xml:space="preserve"> </v>
          </cell>
          <cell r="E924">
            <v>31210.400000000001</v>
          </cell>
          <cell r="F924">
            <v>0</v>
          </cell>
          <cell r="G924">
            <v>35428.800000000003</v>
          </cell>
          <cell r="H924" t="str">
            <v xml:space="preserve"> </v>
          </cell>
        </row>
        <row r="925">
          <cell r="A925" t="str">
            <v>5144-001-003</v>
          </cell>
          <cell r="B925" t="str">
            <v>Arroniz Avila Mayra Aida</v>
          </cell>
          <cell r="C925">
            <v>0</v>
          </cell>
          <cell r="D925" t="str">
            <v xml:space="preserve"> </v>
          </cell>
          <cell r="E925">
            <v>43058.59</v>
          </cell>
          <cell r="F925">
            <v>0</v>
          </cell>
          <cell r="G925">
            <v>43058.59</v>
          </cell>
          <cell r="H925" t="str">
            <v xml:space="preserve"> </v>
          </cell>
        </row>
        <row r="926">
          <cell r="A926" t="str">
            <v>5144-001-004</v>
          </cell>
          <cell r="B926" t="str">
            <v>Hernandez Holguin Sofia Adriana</v>
          </cell>
          <cell r="C926">
            <v>0</v>
          </cell>
          <cell r="D926" t="str">
            <v xml:space="preserve"> </v>
          </cell>
          <cell r="E926">
            <v>21858.22</v>
          </cell>
          <cell r="F926">
            <v>0</v>
          </cell>
          <cell r="G926">
            <v>21858.22</v>
          </cell>
          <cell r="H926" t="str">
            <v xml:space="preserve"> </v>
          </cell>
        </row>
        <row r="927">
          <cell r="A927" t="str">
            <v>5144-001-005</v>
          </cell>
          <cell r="B927" t="str">
            <v>Valdez Howlet Irma Leticia</v>
          </cell>
          <cell r="C927">
            <v>0</v>
          </cell>
          <cell r="D927" t="str">
            <v xml:space="preserve"> </v>
          </cell>
          <cell r="E927">
            <v>30305.84</v>
          </cell>
          <cell r="F927">
            <v>0</v>
          </cell>
          <cell r="G927">
            <v>30305.84</v>
          </cell>
          <cell r="H927" t="str">
            <v xml:space="preserve"> </v>
          </cell>
        </row>
        <row r="928">
          <cell r="A928" t="str">
            <v>5144-001-006</v>
          </cell>
          <cell r="B928" t="str">
            <v>Martinez Diaz Sulma Iliana</v>
          </cell>
          <cell r="C928">
            <v>0</v>
          </cell>
          <cell r="D928" t="str">
            <v xml:space="preserve"> </v>
          </cell>
          <cell r="E928">
            <v>0</v>
          </cell>
          <cell r="F928">
            <v>0</v>
          </cell>
          <cell r="G928">
            <v>0</v>
          </cell>
          <cell r="H928" t="str">
            <v xml:space="preserve"> </v>
          </cell>
        </row>
        <row r="929">
          <cell r="A929" t="str">
            <v>5144-001-007</v>
          </cell>
          <cell r="B929" t="str">
            <v>Aguirre Gomez Alfredo</v>
          </cell>
          <cell r="C929">
            <v>0</v>
          </cell>
          <cell r="D929" t="str">
            <v xml:space="preserve"> </v>
          </cell>
          <cell r="E929">
            <v>0</v>
          </cell>
          <cell r="F929">
            <v>0</v>
          </cell>
          <cell r="G929">
            <v>0</v>
          </cell>
          <cell r="H929" t="str">
            <v xml:space="preserve"> </v>
          </cell>
        </row>
        <row r="930">
          <cell r="A930" t="str">
            <v>5144-001-008</v>
          </cell>
          <cell r="B930" t="str">
            <v>Nava Rojas Jose Humberto</v>
          </cell>
          <cell r="C930">
            <v>0</v>
          </cell>
          <cell r="D930" t="str">
            <v xml:space="preserve"> </v>
          </cell>
          <cell r="E930">
            <v>37060.51</v>
          </cell>
          <cell r="F930">
            <v>0</v>
          </cell>
          <cell r="G930">
            <v>37060.51</v>
          </cell>
          <cell r="H930" t="str">
            <v xml:space="preserve"> </v>
          </cell>
        </row>
        <row r="931">
          <cell r="A931" t="str">
            <v>5144-001-009</v>
          </cell>
          <cell r="B931" t="str">
            <v>Ramirez Olivas Paulina Alicia</v>
          </cell>
          <cell r="C931">
            <v>0</v>
          </cell>
          <cell r="D931" t="str">
            <v xml:space="preserve"> </v>
          </cell>
          <cell r="E931">
            <v>29444.94</v>
          </cell>
          <cell r="F931">
            <v>0</v>
          </cell>
          <cell r="G931">
            <v>29444.94</v>
          </cell>
          <cell r="H931" t="str">
            <v xml:space="preserve"> </v>
          </cell>
        </row>
        <row r="932">
          <cell r="A932" t="str">
            <v>5144-001-010</v>
          </cell>
          <cell r="B932" t="str">
            <v>Sianez Heredia Manuel</v>
          </cell>
          <cell r="C932">
            <v>0</v>
          </cell>
          <cell r="D932" t="str">
            <v xml:space="preserve"> </v>
          </cell>
          <cell r="E932">
            <v>0</v>
          </cell>
          <cell r="F932">
            <v>0</v>
          </cell>
          <cell r="G932">
            <v>0</v>
          </cell>
          <cell r="H932" t="str">
            <v xml:space="preserve"> </v>
          </cell>
        </row>
        <row r="933">
          <cell r="A933" t="str">
            <v>5144-001-011</v>
          </cell>
          <cell r="B933" t="str">
            <v>Olivas Chacon Mahli Angelica</v>
          </cell>
          <cell r="C933">
            <v>0</v>
          </cell>
          <cell r="D933" t="str">
            <v xml:space="preserve"> </v>
          </cell>
          <cell r="E933">
            <v>0</v>
          </cell>
          <cell r="F933">
            <v>0</v>
          </cell>
          <cell r="G933">
            <v>0</v>
          </cell>
          <cell r="H933" t="str">
            <v xml:space="preserve"> </v>
          </cell>
        </row>
        <row r="934">
          <cell r="A934" t="str">
            <v>5144-001-012</v>
          </cell>
          <cell r="B934" t="str">
            <v>Martinez Vazquez Carmen Liliana</v>
          </cell>
          <cell r="C934">
            <v>0</v>
          </cell>
          <cell r="D934" t="str">
            <v xml:space="preserve"> </v>
          </cell>
          <cell r="E934">
            <v>9182.9599999999991</v>
          </cell>
          <cell r="F934">
            <v>0</v>
          </cell>
          <cell r="G934">
            <v>9182.9599999999991</v>
          </cell>
          <cell r="H934" t="str">
            <v xml:space="preserve"> </v>
          </cell>
        </row>
        <row r="935">
          <cell r="A935" t="str">
            <v>5144-001-013</v>
          </cell>
          <cell r="B935" t="str">
            <v>Lujan Lara Victor Hugo</v>
          </cell>
          <cell r="C935">
            <v>0</v>
          </cell>
          <cell r="D935" t="str">
            <v xml:space="preserve"> </v>
          </cell>
          <cell r="E935">
            <v>0</v>
          </cell>
          <cell r="F935">
            <v>0</v>
          </cell>
          <cell r="G935">
            <v>0</v>
          </cell>
          <cell r="H935" t="str">
            <v xml:space="preserve"> </v>
          </cell>
        </row>
        <row r="936">
          <cell r="A936" t="str">
            <v>5144-001-014</v>
          </cell>
          <cell r="B936" t="str">
            <v>Gonzalez Herrera Marcos Daniel</v>
          </cell>
          <cell r="C936">
            <v>0</v>
          </cell>
          <cell r="D936" t="str">
            <v xml:space="preserve"> </v>
          </cell>
          <cell r="E936">
            <v>10667.48</v>
          </cell>
          <cell r="F936">
            <v>0</v>
          </cell>
          <cell r="G936">
            <v>10667.48</v>
          </cell>
          <cell r="H936" t="str">
            <v xml:space="preserve"> </v>
          </cell>
        </row>
        <row r="937">
          <cell r="A937" t="str">
            <v>5144-001-015</v>
          </cell>
          <cell r="B937" t="str">
            <v>Jurado Torres Manuel</v>
          </cell>
          <cell r="C937">
            <v>0</v>
          </cell>
          <cell r="D937" t="str">
            <v xml:space="preserve"> </v>
          </cell>
          <cell r="E937">
            <v>9333.43</v>
          </cell>
          <cell r="F937">
            <v>0</v>
          </cell>
          <cell r="G937">
            <v>9333.43</v>
          </cell>
          <cell r="H937" t="str">
            <v xml:space="preserve"> </v>
          </cell>
        </row>
        <row r="938">
          <cell r="A938" t="str">
            <v>5144-001-016</v>
          </cell>
          <cell r="B938" t="str">
            <v>Ahumada Ramirez Rafael Arturo</v>
          </cell>
          <cell r="C938">
            <v>0</v>
          </cell>
          <cell r="D938" t="str">
            <v xml:space="preserve"> </v>
          </cell>
          <cell r="E938">
            <v>20083.72</v>
          </cell>
          <cell r="F938">
            <v>0</v>
          </cell>
          <cell r="G938">
            <v>20083.72</v>
          </cell>
          <cell r="H938" t="str">
            <v xml:space="preserve"> </v>
          </cell>
        </row>
        <row r="939">
          <cell r="A939" t="str">
            <v>5144-001-017</v>
          </cell>
          <cell r="B939" t="str">
            <v>Rubio Robles Vanessa Rubi</v>
          </cell>
          <cell r="C939">
            <v>0</v>
          </cell>
          <cell r="D939" t="str">
            <v xml:space="preserve"> </v>
          </cell>
          <cell r="E939">
            <v>9100.75</v>
          </cell>
          <cell r="F939">
            <v>0</v>
          </cell>
          <cell r="G939">
            <v>9100.75</v>
          </cell>
          <cell r="H939" t="str">
            <v xml:space="preserve"> </v>
          </cell>
        </row>
        <row r="940">
          <cell r="A940" t="str">
            <v>5144-001-018</v>
          </cell>
          <cell r="B940" t="str">
            <v>Rocha Ortega Cristopher Armando</v>
          </cell>
          <cell r="C940">
            <v>0</v>
          </cell>
          <cell r="D940" t="str">
            <v xml:space="preserve"> </v>
          </cell>
          <cell r="E940">
            <v>9141.86</v>
          </cell>
          <cell r="F940">
            <v>0</v>
          </cell>
          <cell r="G940">
            <v>9141.86</v>
          </cell>
          <cell r="H940" t="str">
            <v xml:space="preserve"> </v>
          </cell>
        </row>
        <row r="941">
          <cell r="A941" t="str">
            <v>5144-001-019</v>
          </cell>
          <cell r="B941" t="str">
            <v>Sierra Moreno Olea Isela</v>
          </cell>
          <cell r="C941">
            <v>0</v>
          </cell>
          <cell r="D941" t="str">
            <v xml:space="preserve"> </v>
          </cell>
          <cell r="E941">
            <v>8525.51</v>
          </cell>
          <cell r="F941">
            <v>0</v>
          </cell>
          <cell r="G941">
            <v>8525.51</v>
          </cell>
          <cell r="H941" t="str">
            <v xml:space="preserve"> </v>
          </cell>
        </row>
        <row r="942">
          <cell r="A942" t="str">
            <v>5144-001-020</v>
          </cell>
          <cell r="B942" t="str">
            <v>Duran Olivas Fabiola</v>
          </cell>
          <cell r="C942">
            <v>0</v>
          </cell>
          <cell r="D942" t="str">
            <v xml:space="preserve"> </v>
          </cell>
          <cell r="E942">
            <v>10159.969999999999</v>
          </cell>
          <cell r="F942">
            <v>0</v>
          </cell>
          <cell r="G942">
            <v>10159.969999999999</v>
          </cell>
          <cell r="H942" t="str">
            <v xml:space="preserve"> </v>
          </cell>
        </row>
        <row r="943">
          <cell r="A943" t="str">
            <v>5144-001-021</v>
          </cell>
          <cell r="B943" t="str">
            <v>Santiesteban Lopez Aliz Cristina</v>
          </cell>
          <cell r="C943">
            <v>0</v>
          </cell>
          <cell r="D943" t="str">
            <v xml:space="preserve"> </v>
          </cell>
          <cell r="E943">
            <v>8441.91</v>
          </cell>
          <cell r="F943">
            <v>0</v>
          </cell>
          <cell r="G943">
            <v>8441.91</v>
          </cell>
          <cell r="H943" t="str">
            <v xml:space="preserve"> </v>
          </cell>
        </row>
        <row r="944">
          <cell r="A944" t="str">
            <v>5144-001-022</v>
          </cell>
          <cell r="B944" t="str">
            <v>Baeza Fernandez Demetro Adrian</v>
          </cell>
          <cell r="C944">
            <v>0</v>
          </cell>
          <cell r="D944" t="str">
            <v xml:space="preserve"> </v>
          </cell>
          <cell r="E944">
            <v>17326.71</v>
          </cell>
          <cell r="F944">
            <v>0</v>
          </cell>
          <cell r="G944">
            <v>17326.71</v>
          </cell>
          <cell r="H944" t="str">
            <v xml:space="preserve"> </v>
          </cell>
        </row>
        <row r="945">
          <cell r="A945" t="str">
            <v>5144-001-023</v>
          </cell>
          <cell r="B945" t="str">
            <v>Santiango Ordonez Lizbeth Janeth</v>
          </cell>
          <cell r="C945">
            <v>0</v>
          </cell>
          <cell r="D945" t="str">
            <v xml:space="preserve"> </v>
          </cell>
          <cell r="E945">
            <v>9098.7800000000007</v>
          </cell>
          <cell r="F945">
            <v>0</v>
          </cell>
          <cell r="G945">
            <v>9098.7800000000007</v>
          </cell>
          <cell r="H945" t="str">
            <v xml:space="preserve"> </v>
          </cell>
        </row>
        <row r="946">
          <cell r="A946" t="str">
            <v>5144-001-024</v>
          </cell>
          <cell r="B946" t="str">
            <v>Cuevas Velazquez Aldo Enrique</v>
          </cell>
          <cell r="C946">
            <v>0</v>
          </cell>
          <cell r="D946" t="str">
            <v xml:space="preserve"> </v>
          </cell>
          <cell r="E946">
            <v>0</v>
          </cell>
          <cell r="F946">
            <v>0</v>
          </cell>
          <cell r="G946">
            <v>0</v>
          </cell>
          <cell r="H946" t="str">
            <v xml:space="preserve"> </v>
          </cell>
        </row>
        <row r="947">
          <cell r="A947" t="str">
            <v>5144-001-025</v>
          </cell>
          <cell r="B947" t="str">
            <v>Belkotosky Estrada Tatiana</v>
          </cell>
          <cell r="C947">
            <v>0</v>
          </cell>
          <cell r="D947" t="str">
            <v xml:space="preserve"> </v>
          </cell>
          <cell r="E947">
            <v>12577.09</v>
          </cell>
          <cell r="F947">
            <v>0</v>
          </cell>
          <cell r="G947">
            <v>12577.09</v>
          </cell>
          <cell r="H947" t="str">
            <v xml:space="preserve"> </v>
          </cell>
        </row>
        <row r="948">
          <cell r="A948" t="str">
            <v>5144-001-026</v>
          </cell>
          <cell r="B948" t="str">
            <v>Ruiz Anchondo Diana Idalin</v>
          </cell>
          <cell r="C948">
            <v>0</v>
          </cell>
          <cell r="D948" t="str">
            <v xml:space="preserve"> </v>
          </cell>
          <cell r="E948">
            <v>10434.209999999999</v>
          </cell>
          <cell r="F948">
            <v>0</v>
          </cell>
          <cell r="G948">
            <v>10434.209999999999</v>
          </cell>
          <cell r="H948" t="str">
            <v xml:space="preserve"> </v>
          </cell>
        </row>
        <row r="949">
          <cell r="A949" t="str">
            <v>5144-001-027</v>
          </cell>
          <cell r="B949" t="str">
            <v>Rodriguez Mejia Selene</v>
          </cell>
          <cell r="C949">
            <v>0</v>
          </cell>
          <cell r="D949" t="str">
            <v xml:space="preserve"> </v>
          </cell>
          <cell r="E949">
            <v>8525.51</v>
          </cell>
          <cell r="F949">
            <v>0</v>
          </cell>
          <cell r="G949">
            <v>8525.51</v>
          </cell>
          <cell r="H949" t="str">
            <v xml:space="preserve"> </v>
          </cell>
        </row>
        <row r="950">
          <cell r="A950" t="str">
            <v>5144-001-028</v>
          </cell>
          <cell r="B950" t="str">
            <v>Carrillo Saenz Edgar Enrique</v>
          </cell>
          <cell r="C950">
            <v>0</v>
          </cell>
          <cell r="D950" t="str">
            <v xml:space="preserve"> </v>
          </cell>
          <cell r="E950">
            <v>12648.07</v>
          </cell>
          <cell r="F950">
            <v>0</v>
          </cell>
          <cell r="G950">
            <v>12648.07</v>
          </cell>
          <cell r="H950" t="str">
            <v xml:space="preserve"> </v>
          </cell>
        </row>
        <row r="951">
          <cell r="A951" t="str">
            <v>5144-001-029</v>
          </cell>
          <cell r="B951" t="str">
            <v>Nunez Cano Ana Gabriela</v>
          </cell>
          <cell r="C951">
            <v>0</v>
          </cell>
          <cell r="D951" t="str">
            <v xml:space="preserve"> </v>
          </cell>
          <cell r="E951">
            <v>8805.68</v>
          </cell>
          <cell r="F951">
            <v>0</v>
          </cell>
          <cell r="G951">
            <v>8805.68</v>
          </cell>
          <cell r="H951" t="str">
            <v xml:space="preserve"> </v>
          </cell>
        </row>
        <row r="952">
          <cell r="A952" t="str">
            <v>5144-001-030</v>
          </cell>
          <cell r="B952" t="str">
            <v>Rodriguez Casas Cynthia Mayela</v>
          </cell>
          <cell r="C952">
            <v>0</v>
          </cell>
          <cell r="D952" t="str">
            <v xml:space="preserve"> </v>
          </cell>
          <cell r="E952">
            <v>11091.64</v>
          </cell>
          <cell r="F952">
            <v>0</v>
          </cell>
          <cell r="G952">
            <v>11091.64</v>
          </cell>
          <cell r="H952" t="str">
            <v xml:space="preserve"> </v>
          </cell>
        </row>
        <row r="953">
          <cell r="A953" t="str">
            <v>5144-001-031</v>
          </cell>
          <cell r="B953" t="str">
            <v>Cervantes Fernandez Jesus Emmanuel</v>
          </cell>
          <cell r="C953">
            <v>0</v>
          </cell>
          <cell r="D953" t="str">
            <v xml:space="preserve"> </v>
          </cell>
          <cell r="E953">
            <v>9140.5400000000009</v>
          </cell>
          <cell r="F953">
            <v>0</v>
          </cell>
          <cell r="G953">
            <v>9140.5400000000009</v>
          </cell>
          <cell r="H953" t="str">
            <v xml:space="preserve"> </v>
          </cell>
        </row>
        <row r="954">
          <cell r="A954" t="str">
            <v>5144-001-032</v>
          </cell>
          <cell r="B954" t="str">
            <v>Chavira Terrazas Dafny Susana</v>
          </cell>
          <cell r="C954">
            <v>0</v>
          </cell>
          <cell r="D954" t="str">
            <v xml:space="preserve"> </v>
          </cell>
          <cell r="E954">
            <v>8801.2199999999993</v>
          </cell>
          <cell r="F954">
            <v>0</v>
          </cell>
          <cell r="G954">
            <v>8801.2199999999993</v>
          </cell>
          <cell r="H954" t="str">
            <v xml:space="preserve"> </v>
          </cell>
        </row>
        <row r="955">
          <cell r="A955" t="str">
            <v>5144-001-033</v>
          </cell>
          <cell r="B955" t="str">
            <v>Valenciano Hernandez Jose Eugenio</v>
          </cell>
          <cell r="C955">
            <v>0</v>
          </cell>
          <cell r="D955" t="str">
            <v xml:space="preserve"> </v>
          </cell>
          <cell r="E955">
            <v>25859.7</v>
          </cell>
          <cell r="F955">
            <v>0</v>
          </cell>
          <cell r="G955">
            <v>25859.7</v>
          </cell>
          <cell r="H955" t="str">
            <v xml:space="preserve"> </v>
          </cell>
        </row>
        <row r="956">
          <cell r="A956" t="str">
            <v>5144-001-034</v>
          </cell>
          <cell r="B956" t="str">
            <v>Campos Salinas Jose Luis</v>
          </cell>
          <cell r="C956">
            <v>0</v>
          </cell>
          <cell r="D956" t="str">
            <v xml:space="preserve"> </v>
          </cell>
          <cell r="E956">
            <v>17326.71</v>
          </cell>
          <cell r="F956">
            <v>0</v>
          </cell>
          <cell r="G956">
            <v>17326.71</v>
          </cell>
          <cell r="H956" t="str">
            <v xml:space="preserve"> </v>
          </cell>
        </row>
        <row r="957">
          <cell r="A957" t="str">
            <v>5144-001-035</v>
          </cell>
          <cell r="B957" t="str">
            <v>Chavez Dominguez Jorge Luis</v>
          </cell>
          <cell r="C957">
            <v>0</v>
          </cell>
          <cell r="D957" t="str">
            <v xml:space="preserve"> </v>
          </cell>
          <cell r="E957">
            <v>10669.04</v>
          </cell>
          <cell r="F957">
            <v>0</v>
          </cell>
          <cell r="G957">
            <v>10669.04</v>
          </cell>
          <cell r="H957" t="str">
            <v xml:space="preserve"> </v>
          </cell>
        </row>
        <row r="958">
          <cell r="A958" t="str">
            <v>5144-001-036</v>
          </cell>
          <cell r="B958" t="str">
            <v>Hermosillo Bezunartea Jose Adrian</v>
          </cell>
          <cell r="C958">
            <v>0</v>
          </cell>
          <cell r="D958" t="str">
            <v xml:space="preserve"> </v>
          </cell>
          <cell r="E958">
            <v>17326.71</v>
          </cell>
          <cell r="F958">
            <v>0</v>
          </cell>
          <cell r="G958">
            <v>17326.71</v>
          </cell>
          <cell r="H958" t="str">
            <v xml:space="preserve"> </v>
          </cell>
        </row>
        <row r="959">
          <cell r="A959" t="str">
            <v>5144-001-037</v>
          </cell>
          <cell r="B959" t="str">
            <v>Rodriguez Ramirez Moises Isidro</v>
          </cell>
          <cell r="C959">
            <v>0</v>
          </cell>
          <cell r="D959" t="str">
            <v xml:space="preserve"> </v>
          </cell>
          <cell r="E959">
            <v>12109.61</v>
          </cell>
          <cell r="F959">
            <v>0</v>
          </cell>
          <cell r="G959">
            <v>12109.61</v>
          </cell>
          <cell r="H959" t="str">
            <v xml:space="preserve"> </v>
          </cell>
        </row>
        <row r="960">
          <cell r="A960" t="str">
            <v>5144-001-038</v>
          </cell>
          <cell r="B960" t="str">
            <v>Miranda Lopez Gabriela</v>
          </cell>
          <cell r="C960">
            <v>0</v>
          </cell>
          <cell r="D960" t="str">
            <v xml:space="preserve"> </v>
          </cell>
          <cell r="E960">
            <v>8887.33</v>
          </cell>
          <cell r="F960">
            <v>0</v>
          </cell>
          <cell r="G960">
            <v>8887.33</v>
          </cell>
          <cell r="H960" t="str">
            <v xml:space="preserve"> </v>
          </cell>
        </row>
        <row r="961">
          <cell r="A961" t="str">
            <v>5144-001-039</v>
          </cell>
          <cell r="B961" t="str">
            <v>Durón Gutierrez Brandy Alexxa</v>
          </cell>
          <cell r="C961">
            <v>0</v>
          </cell>
          <cell r="D961" t="str">
            <v xml:space="preserve"> </v>
          </cell>
          <cell r="E961">
            <v>8398.27</v>
          </cell>
          <cell r="F961">
            <v>0</v>
          </cell>
          <cell r="G961">
            <v>8398.27</v>
          </cell>
          <cell r="H961" t="str">
            <v xml:space="preserve"> </v>
          </cell>
        </row>
        <row r="962">
          <cell r="A962" t="str">
            <v>5144-001-040</v>
          </cell>
          <cell r="B962" t="str">
            <v>Arras Espinosa Luis Raul</v>
          </cell>
          <cell r="C962">
            <v>0</v>
          </cell>
          <cell r="D962" t="str">
            <v xml:space="preserve"> </v>
          </cell>
          <cell r="E962">
            <v>0</v>
          </cell>
          <cell r="F962">
            <v>0</v>
          </cell>
          <cell r="G962">
            <v>0</v>
          </cell>
          <cell r="H962" t="str">
            <v xml:space="preserve"> </v>
          </cell>
        </row>
        <row r="963">
          <cell r="A963" t="str">
            <v>5144-001-041</v>
          </cell>
          <cell r="B963" t="str">
            <v>Acosta Lucio Sndrea Paulina</v>
          </cell>
          <cell r="C963">
            <v>0</v>
          </cell>
          <cell r="D963" t="str">
            <v xml:space="preserve"> </v>
          </cell>
          <cell r="E963">
            <v>0</v>
          </cell>
          <cell r="F963">
            <v>0</v>
          </cell>
          <cell r="G963">
            <v>0</v>
          </cell>
          <cell r="H963" t="str">
            <v xml:space="preserve"> </v>
          </cell>
        </row>
        <row r="964">
          <cell r="A964" t="str">
            <v>5144-001-042</v>
          </cell>
          <cell r="B964" t="str">
            <v>Villagran Hernandez Omar Francisco</v>
          </cell>
          <cell r="C964">
            <v>0</v>
          </cell>
          <cell r="D964" t="str">
            <v xml:space="preserve"> </v>
          </cell>
          <cell r="E964">
            <v>0</v>
          </cell>
          <cell r="F964">
            <v>0</v>
          </cell>
          <cell r="G964">
            <v>0</v>
          </cell>
          <cell r="H964" t="str">
            <v xml:space="preserve"> </v>
          </cell>
        </row>
        <row r="965">
          <cell r="A965" t="str">
            <v>5144-001-043</v>
          </cell>
          <cell r="B965" t="str">
            <v>Balderrama Aguilar Miguel Alejandro</v>
          </cell>
          <cell r="C965">
            <v>0</v>
          </cell>
          <cell r="D965" t="str">
            <v xml:space="preserve"> </v>
          </cell>
          <cell r="E965">
            <v>9142.52</v>
          </cell>
          <cell r="F965">
            <v>0</v>
          </cell>
          <cell r="G965">
            <v>9142.52</v>
          </cell>
          <cell r="H965" t="str">
            <v xml:space="preserve"> </v>
          </cell>
        </row>
        <row r="966">
          <cell r="A966" t="str">
            <v>5144-001-044</v>
          </cell>
          <cell r="B966" t="str">
            <v>Avitia Serrano Alfredo</v>
          </cell>
          <cell r="C966">
            <v>0</v>
          </cell>
          <cell r="D966" t="str">
            <v xml:space="preserve"> </v>
          </cell>
          <cell r="E966">
            <v>9950.74</v>
          </cell>
          <cell r="F966">
            <v>0</v>
          </cell>
          <cell r="G966">
            <v>9950.74</v>
          </cell>
          <cell r="H966" t="str">
            <v xml:space="preserve"> </v>
          </cell>
        </row>
        <row r="967">
          <cell r="A967" t="str">
            <v>5144-001-045</v>
          </cell>
          <cell r="B967" t="str">
            <v>Meraz Robles Edgar Arturo</v>
          </cell>
          <cell r="C967">
            <v>0</v>
          </cell>
          <cell r="D967" t="str">
            <v xml:space="preserve"> </v>
          </cell>
          <cell r="E967">
            <v>9205.5</v>
          </cell>
          <cell r="F967">
            <v>0</v>
          </cell>
          <cell r="G967">
            <v>9205.5</v>
          </cell>
          <cell r="H967" t="str">
            <v xml:space="preserve"> </v>
          </cell>
        </row>
        <row r="968">
          <cell r="A968" t="str">
            <v>5144-001-046</v>
          </cell>
          <cell r="B968" t="str">
            <v>Portillo Aguilar Esmeralda</v>
          </cell>
          <cell r="C968">
            <v>0</v>
          </cell>
          <cell r="D968" t="str">
            <v xml:space="preserve"> </v>
          </cell>
          <cell r="E968">
            <v>0</v>
          </cell>
          <cell r="F968">
            <v>0</v>
          </cell>
          <cell r="G968">
            <v>0</v>
          </cell>
          <cell r="H968" t="str">
            <v xml:space="preserve"> </v>
          </cell>
        </row>
        <row r="969">
          <cell r="A969" t="str">
            <v>5144-001-047</v>
          </cell>
          <cell r="B969" t="str">
            <v>Mendez Aguilera Saul</v>
          </cell>
          <cell r="C969">
            <v>0</v>
          </cell>
          <cell r="D969" t="str">
            <v xml:space="preserve"> </v>
          </cell>
          <cell r="E969">
            <v>9269.1299999999992</v>
          </cell>
          <cell r="F969">
            <v>0</v>
          </cell>
          <cell r="G969">
            <v>9269.1299999999992</v>
          </cell>
          <cell r="H969" t="str">
            <v xml:space="preserve"> </v>
          </cell>
        </row>
        <row r="970">
          <cell r="A970" t="str">
            <v>5144-001-048</v>
          </cell>
          <cell r="B970" t="str">
            <v>Balderrama Chavira Cristian Emilio</v>
          </cell>
          <cell r="C970">
            <v>0</v>
          </cell>
          <cell r="D970" t="str">
            <v xml:space="preserve"> </v>
          </cell>
          <cell r="E970">
            <v>9460.02</v>
          </cell>
          <cell r="F970">
            <v>0</v>
          </cell>
          <cell r="G970">
            <v>9460.02</v>
          </cell>
          <cell r="H970" t="str">
            <v xml:space="preserve"> </v>
          </cell>
        </row>
        <row r="971">
          <cell r="A971" t="str">
            <v>5144-001-049</v>
          </cell>
          <cell r="B971" t="str">
            <v>Zapata Leos Victor Yuri</v>
          </cell>
          <cell r="C971">
            <v>0</v>
          </cell>
          <cell r="D971" t="str">
            <v xml:space="preserve"> </v>
          </cell>
          <cell r="E971">
            <v>0</v>
          </cell>
          <cell r="F971">
            <v>0</v>
          </cell>
          <cell r="G971">
            <v>0</v>
          </cell>
          <cell r="H971" t="str">
            <v xml:space="preserve"> </v>
          </cell>
        </row>
        <row r="972">
          <cell r="A972" t="str">
            <v>5144-001-050</v>
          </cell>
          <cell r="B972" t="str">
            <v>Sanchez Loya Claudia</v>
          </cell>
          <cell r="C972">
            <v>0</v>
          </cell>
          <cell r="D972" t="str">
            <v xml:space="preserve"> </v>
          </cell>
          <cell r="E972">
            <v>0</v>
          </cell>
          <cell r="F972">
            <v>0</v>
          </cell>
          <cell r="G972">
            <v>0</v>
          </cell>
          <cell r="H972" t="str">
            <v xml:space="preserve"> </v>
          </cell>
        </row>
        <row r="973">
          <cell r="A973" t="str">
            <v>5144-001-052</v>
          </cell>
          <cell r="B973" t="str">
            <v>Palacios Chaparro Carmen Fabiola</v>
          </cell>
          <cell r="C973">
            <v>0</v>
          </cell>
          <cell r="D973" t="str">
            <v xml:space="preserve"> </v>
          </cell>
          <cell r="E973">
            <v>3567.2</v>
          </cell>
          <cell r="F973">
            <v>0</v>
          </cell>
          <cell r="G973">
            <v>3567.2</v>
          </cell>
          <cell r="H973" t="str">
            <v xml:space="preserve"> </v>
          </cell>
        </row>
        <row r="974">
          <cell r="A974" t="str">
            <v>5144-001-053</v>
          </cell>
          <cell r="B974" t="str">
            <v>Delagado Davila Ana Gabriela</v>
          </cell>
          <cell r="C974">
            <v>0</v>
          </cell>
          <cell r="D974" t="str">
            <v xml:space="preserve"> </v>
          </cell>
          <cell r="E974">
            <v>3463.2</v>
          </cell>
          <cell r="F974">
            <v>0</v>
          </cell>
          <cell r="G974">
            <v>3463.2</v>
          </cell>
          <cell r="H974" t="str">
            <v xml:space="preserve"> </v>
          </cell>
        </row>
        <row r="975">
          <cell r="A975" t="str">
            <v>5144-001-054</v>
          </cell>
          <cell r="B975" t="str">
            <v>Chavez Delgado Nydia Lizbeth</v>
          </cell>
          <cell r="C975">
            <v>0</v>
          </cell>
          <cell r="D975" t="str">
            <v xml:space="preserve"> </v>
          </cell>
          <cell r="E975">
            <v>3608.8</v>
          </cell>
          <cell r="F975">
            <v>0</v>
          </cell>
          <cell r="G975">
            <v>3608.8</v>
          </cell>
          <cell r="H975" t="str">
            <v xml:space="preserve"> </v>
          </cell>
        </row>
        <row r="976">
          <cell r="A976" t="str">
            <v>5144-001-055</v>
          </cell>
          <cell r="B976" t="str">
            <v>Barraza Rojas Jose Luis</v>
          </cell>
          <cell r="C976">
            <v>0</v>
          </cell>
          <cell r="D976" t="str">
            <v xml:space="preserve"> </v>
          </cell>
          <cell r="E976">
            <v>4253.6000000000004</v>
          </cell>
          <cell r="F976">
            <v>0</v>
          </cell>
          <cell r="G976">
            <v>4253.6000000000004</v>
          </cell>
          <cell r="H976" t="str">
            <v xml:space="preserve"> </v>
          </cell>
        </row>
        <row r="977">
          <cell r="A977" t="str">
            <v>5144-001-057</v>
          </cell>
          <cell r="B977" t="str">
            <v>Ramirez Santillan Pamela Lizbeth</v>
          </cell>
          <cell r="C977">
            <v>0</v>
          </cell>
          <cell r="D977" t="str">
            <v xml:space="preserve"> </v>
          </cell>
          <cell r="E977">
            <v>3390.4</v>
          </cell>
          <cell r="F977">
            <v>0</v>
          </cell>
          <cell r="G977">
            <v>3390.4</v>
          </cell>
          <cell r="H977" t="str">
            <v xml:space="preserve"> </v>
          </cell>
        </row>
        <row r="978">
          <cell r="A978" t="str">
            <v>5144-001-058</v>
          </cell>
          <cell r="B978" t="str">
            <v>Felix Banda Jorge Luis</v>
          </cell>
          <cell r="C978">
            <v>4024.8</v>
          </cell>
          <cell r="D978" t="str">
            <v xml:space="preserve"> </v>
          </cell>
          <cell r="E978">
            <v>0</v>
          </cell>
          <cell r="F978">
            <v>0</v>
          </cell>
          <cell r="G978">
            <v>4024.8</v>
          </cell>
          <cell r="H978" t="str">
            <v xml:space="preserve"> </v>
          </cell>
        </row>
        <row r="979">
          <cell r="A979" t="str">
            <v>5144-001-059</v>
          </cell>
          <cell r="B979" t="str">
            <v>Muñoz Lozano Erick Alejandro</v>
          </cell>
          <cell r="C979">
            <v>5751.2</v>
          </cell>
          <cell r="D979" t="str">
            <v xml:space="preserve"> </v>
          </cell>
          <cell r="E979">
            <v>0</v>
          </cell>
          <cell r="F979">
            <v>0</v>
          </cell>
          <cell r="G979">
            <v>5751.2</v>
          </cell>
          <cell r="H979" t="str">
            <v xml:space="preserve"> </v>
          </cell>
        </row>
        <row r="980">
          <cell r="A980" t="str">
            <v>5144-001-060</v>
          </cell>
          <cell r="B980" t="str">
            <v>Perez Zermeño Guadalupe</v>
          </cell>
          <cell r="C980">
            <v>0</v>
          </cell>
          <cell r="D980" t="str">
            <v xml:space="preserve"> </v>
          </cell>
          <cell r="E980">
            <v>0</v>
          </cell>
          <cell r="F980">
            <v>0</v>
          </cell>
          <cell r="G980">
            <v>0</v>
          </cell>
          <cell r="H980" t="str">
            <v xml:space="preserve"> </v>
          </cell>
        </row>
        <row r="981">
          <cell r="A981" t="str">
            <v>5144-001-061</v>
          </cell>
          <cell r="B981" t="str">
            <v>Rodriguez Dominguez Marisela</v>
          </cell>
          <cell r="C981">
            <v>3463.2</v>
          </cell>
          <cell r="D981" t="str">
            <v xml:space="preserve"> </v>
          </cell>
          <cell r="E981">
            <v>0</v>
          </cell>
          <cell r="F981">
            <v>0</v>
          </cell>
          <cell r="G981">
            <v>3463.2</v>
          </cell>
          <cell r="H981" t="str">
            <v xml:space="preserve"> </v>
          </cell>
        </row>
        <row r="982">
          <cell r="A982" t="str">
            <v>5144-001-062</v>
          </cell>
          <cell r="B982" t="str">
            <v>Escontrias Vazquez Luisa Fernanda</v>
          </cell>
          <cell r="C982">
            <v>3182.4</v>
          </cell>
          <cell r="D982" t="str">
            <v xml:space="preserve"> </v>
          </cell>
          <cell r="E982">
            <v>0</v>
          </cell>
          <cell r="F982">
            <v>0</v>
          </cell>
          <cell r="G982">
            <v>3182.4</v>
          </cell>
          <cell r="H982" t="str">
            <v xml:space="preserve"> </v>
          </cell>
        </row>
        <row r="983">
          <cell r="A983" t="str">
            <v>5144-001-063</v>
          </cell>
          <cell r="B983" t="str">
            <v>Aguilar Lerma Rocio Ivette</v>
          </cell>
          <cell r="C983">
            <v>3712.8</v>
          </cell>
          <cell r="D983" t="str">
            <v xml:space="preserve"> </v>
          </cell>
          <cell r="E983">
            <v>0</v>
          </cell>
          <cell r="F983">
            <v>0</v>
          </cell>
          <cell r="G983">
            <v>3712.8</v>
          </cell>
          <cell r="H983" t="str">
            <v xml:space="preserve"> </v>
          </cell>
        </row>
        <row r="984">
          <cell r="A984" t="str">
            <v>5144-001-064</v>
          </cell>
          <cell r="B984" t="str">
            <v>García Vázquez María Del Rocio</v>
          </cell>
          <cell r="C984">
            <v>4337.04</v>
          </cell>
          <cell r="D984" t="str">
            <v xml:space="preserve"> </v>
          </cell>
          <cell r="E984">
            <v>4337.04</v>
          </cell>
          <cell r="F984">
            <v>0</v>
          </cell>
          <cell r="G984">
            <v>8674.08</v>
          </cell>
          <cell r="H984" t="str">
            <v xml:space="preserve"> </v>
          </cell>
        </row>
        <row r="985">
          <cell r="A985" t="str">
            <v>5144-001-065</v>
          </cell>
          <cell r="B985" t="str">
            <v>Pérez Loera Irving Amid</v>
          </cell>
          <cell r="C985">
            <v>4388.8</v>
          </cell>
          <cell r="D985" t="str">
            <v xml:space="preserve"> </v>
          </cell>
          <cell r="E985">
            <v>0</v>
          </cell>
          <cell r="F985">
            <v>0</v>
          </cell>
          <cell r="G985">
            <v>4388.8</v>
          </cell>
          <cell r="H985" t="str">
            <v xml:space="preserve"> </v>
          </cell>
        </row>
        <row r="986">
          <cell r="A986" t="str">
            <v>5144-001-066</v>
          </cell>
          <cell r="B986" t="str">
            <v>López Ontiveros Irvin Eduardo</v>
          </cell>
          <cell r="C986">
            <v>2110.04</v>
          </cell>
          <cell r="D986" t="str">
            <v xml:space="preserve"> </v>
          </cell>
          <cell r="E986">
            <v>2110.04</v>
          </cell>
          <cell r="F986">
            <v>0</v>
          </cell>
          <cell r="G986">
            <v>4220.08</v>
          </cell>
          <cell r="H986" t="str">
            <v xml:space="preserve"> </v>
          </cell>
        </row>
        <row r="987">
          <cell r="A987" t="str">
            <v>5144-001-067</v>
          </cell>
          <cell r="B987" t="str">
            <v>Salcido Bordier Luis Enrique</v>
          </cell>
          <cell r="C987">
            <v>4149.6000000000004</v>
          </cell>
          <cell r="D987" t="str">
            <v xml:space="preserve"> </v>
          </cell>
          <cell r="E987">
            <v>0</v>
          </cell>
          <cell r="F987">
            <v>0</v>
          </cell>
          <cell r="G987">
            <v>4149.6000000000004</v>
          </cell>
          <cell r="H987" t="str">
            <v xml:space="preserve"> </v>
          </cell>
        </row>
        <row r="988">
          <cell r="A988" t="str">
            <v>5144-001-068</v>
          </cell>
          <cell r="B988" t="str">
            <v>Rivera Alcala Jose Carlos</v>
          </cell>
          <cell r="C988">
            <v>0</v>
          </cell>
          <cell r="D988" t="str">
            <v xml:space="preserve"> </v>
          </cell>
          <cell r="E988">
            <v>0</v>
          </cell>
          <cell r="F988">
            <v>0</v>
          </cell>
          <cell r="G988">
            <v>0</v>
          </cell>
          <cell r="H988" t="str">
            <v xml:space="preserve"> </v>
          </cell>
        </row>
        <row r="989">
          <cell r="A989" t="str">
            <v>5144-001-069</v>
          </cell>
          <cell r="B989" t="str">
            <v>Soria Meraz Armida Guadalupe</v>
          </cell>
          <cell r="C989">
            <v>0</v>
          </cell>
          <cell r="D989" t="str">
            <v xml:space="preserve"> </v>
          </cell>
          <cell r="E989">
            <v>0</v>
          </cell>
          <cell r="F989">
            <v>0</v>
          </cell>
          <cell r="G989">
            <v>0</v>
          </cell>
          <cell r="H989" t="str">
            <v xml:space="preserve"> </v>
          </cell>
        </row>
        <row r="990">
          <cell r="A990" t="str">
            <v>5144-001-070</v>
          </cell>
          <cell r="B990" t="str">
            <v>Piñon Portillo Rogelio</v>
          </cell>
          <cell r="C990">
            <v>0</v>
          </cell>
          <cell r="D990" t="str">
            <v xml:space="preserve"> </v>
          </cell>
          <cell r="E990">
            <v>0</v>
          </cell>
          <cell r="F990">
            <v>0</v>
          </cell>
          <cell r="G990">
            <v>0</v>
          </cell>
          <cell r="H990" t="str">
            <v xml:space="preserve"> </v>
          </cell>
        </row>
        <row r="991">
          <cell r="A991" t="str">
            <v>5144-001-071</v>
          </cell>
          <cell r="B991" t="str">
            <v>Rodriguez Camacho Saul Eduardo</v>
          </cell>
          <cell r="C991">
            <v>0</v>
          </cell>
          <cell r="D991" t="str">
            <v xml:space="preserve"> </v>
          </cell>
          <cell r="E991">
            <v>0</v>
          </cell>
          <cell r="F991">
            <v>0</v>
          </cell>
          <cell r="G991">
            <v>0</v>
          </cell>
          <cell r="H991" t="str">
            <v xml:space="preserve"> </v>
          </cell>
        </row>
        <row r="992">
          <cell r="A992" t="str">
            <v>5144-008-000</v>
          </cell>
          <cell r="B992" t="str">
            <v>Seguro de gastos médicos mayores</v>
          </cell>
          <cell r="C992">
            <v>581697.56999999995</v>
          </cell>
          <cell r="D992" t="str">
            <v xml:space="preserve"> </v>
          </cell>
          <cell r="E992">
            <v>53466.67</v>
          </cell>
          <cell r="F992">
            <v>0</v>
          </cell>
          <cell r="G992">
            <v>635164.24</v>
          </cell>
          <cell r="H992" t="str">
            <v xml:space="preserve"> </v>
          </cell>
        </row>
        <row r="993">
          <cell r="A993" t="str">
            <v>5144-008-001</v>
          </cell>
          <cell r="B993" t="str">
            <v>Morales Luevano Gregorio Daniel</v>
          </cell>
          <cell r="C993">
            <v>11000</v>
          </cell>
          <cell r="D993" t="str">
            <v xml:space="preserve"> </v>
          </cell>
          <cell r="E993">
            <v>1000</v>
          </cell>
          <cell r="F993">
            <v>0</v>
          </cell>
          <cell r="G993">
            <v>12000</v>
          </cell>
          <cell r="H993" t="str">
            <v xml:space="preserve"> </v>
          </cell>
        </row>
        <row r="994">
          <cell r="A994" t="str">
            <v>5144-008-002</v>
          </cell>
          <cell r="B994" t="str">
            <v>Tavares Calderon Alejandro</v>
          </cell>
          <cell r="C994">
            <v>11000</v>
          </cell>
          <cell r="D994" t="str">
            <v xml:space="preserve"> </v>
          </cell>
          <cell r="E994">
            <v>1000</v>
          </cell>
          <cell r="F994">
            <v>0</v>
          </cell>
          <cell r="G994">
            <v>12000</v>
          </cell>
          <cell r="H994" t="str">
            <v xml:space="preserve"> </v>
          </cell>
        </row>
        <row r="995">
          <cell r="A995" t="str">
            <v>5144-008-003</v>
          </cell>
          <cell r="B995" t="str">
            <v>Arroniz Avila Mayra Aida</v>
          </cell>
          <cell r="C995">
            <v>11000</v>
          </cell>
          <cell r="D995" t="str">
            <v xml:space="preserve"> </v>
          </cell>
          <cell r="E995">
            <v>1000</v>
          </cell>
          <cell r="F995">
            <v>0</v>
          </cell>
          <cell r="G995">
            <v>12000</v>
          </cell>
          <cell r="H995" t="str">
            <v xml:space="preserve"> </v>
          </cell>
        </row>
        <row r="996">
          <cell r="A996" t="str">
            <v>5144-008-004</v>
          </cell>
          <cell r="B996" t="str">
            <v>Hernandez Holguin Sofia Adriana</v>
          </cell>
          <cell r="C996">
            <v>11000</v>
          </cell>
          <cell r="D996" t="str">
            <v xml:space="preserve"> </v>
          </cell>
          <cell r="E996">
            <v>1000</v>
          </cell>
          <cell r="F996">
            <v>0</v>
          </cell>
          <cell r="G996">
            <v>12000</v>
          </cell>
          <cell r="H996" t="str">
            <v xml:space="preserve"> </v>
          </cell>
        </row>
        <row r="997">
          <cell r="A997" t="str">
            <v>5144-008-005</v>
          </cell>
          <cell r="B997" t="str">
            <v>Valdez Howlet Irma Leticia</v>
          </cell>
          <cell r="C997">
            <v>11000</v>
          </cell>
          <cell r="D997" t="str">
            <v xml:space="preserve"> </v>
          </cell>
          <cell r="E997">
            <v>1000</v>
          </cell>
          <cell r="F997">
            <v>0</v>
          </cell>
          <cell r="G997">
            <v>12000</v>
          </cell>
          <cell r="H997" t="str">
            <v xml:space="preserve"> </v>
          </cell>
        </row>
        <row r="998">
          <cell r="A998" t="str">
            <v>5144-008-006</v>
          </cell>
          <cell r="B998" t="str">
            <v>Martinez Diaz Sulma Iliana</v>
          </cell>
          <cell r="C998">
            <v>0</v>
          </cell>
          <cell r="D998" t="str">
            <v xml:space="preserve"> </v>
          </cell>
          <cell r="E998">
            <v>0</v>
          </cell>
          <cell r="F998">
            <v>0</v>
          </cell>
          <cell r="G998">
            <v>0</v>
          </cell>
          <cell r="H998" t="str">
            <v xml:space="preserve"> </v>
          </cell>
        </row>
        <row r="999">
          <cell r="A999" t="str">
            <v>5144-008-007</v>
          </cell>
          <cell r="B999" t="str">
            <v>Aguirre Gomez Alfredo</v>
          </cell>
          <cell r="C999">
            <v>2461.65</v>
          </cell>
          <cell r="D999" t="str">
            <v xml:space="preserve"> </v>
          </cell>
          <cell r="E999">
            <v>0</v>
          </cell>
          <cell r="F999">
            <v>0</v>
          </cell>
          <cell r="G999">
            <v>2461.65</v>
          </cell>
          <cell r="H999" t="str">
            <v xml:space="preserve"> </v>
          </cell>
        </row>
        <row r="1000">
          <cell r="A1000" t="str">
            <v>5144-008-008</v>
          </cell>
          <cell r="B1000" t="str">
            <v>Nava Rojas Jose Humberto</v>
          </cell>
          <cell r="C1000">
            <v>11000</v>
          </cell>
          <cell r="D1000" t="str">
            <v xml:space="preserve"> </v>
          </cell>
          <cell r="E1000">
            <v>1000</v>
          </cell>
          <cell r="F1000">
            <v>0</v>
          </cell>
          <cell r="G1000">
            <v>12000</v>
          </cell>
          <cell r="H1000" t="str">
            <v xml:space="preserve"> </v>
          </cell>
        </row>
        <row r="1001">
          <cell r="A1001" t="str">
            <v>5144-008-009</v>
          </cell>
          <cell r="B1001" t="str">
            <v>Ramirez Olivas Paulina Alicia</v>
          </cell>
          <cell r="C1001">
            <v>11000</v>
          </cell>
          <cell r="D1001" t="str">
            <v xml:space="preserve"> </v>
          </cell>
          <cell r="E1001">
            <v>1000</v>
          </cell>
          <cell r="F1001">
            <v>0</v>
          </cell>
          <cell r="G1001">
            <v>12000</v>
          </cell>
          <cell r="H1001" t="str">
            <v xml:space="preserve"> </v>
          </cell>
        </row>
        <row r="1002">
          <cell r="A1002" t="str">
            <v>5144-008-010</v>
          </cell>
          <cell r="B1002" t="str">
            <v>Sianez Heredia Manuel</v>
          </cell>
          <cell r="C1002">
            <v>4500</v>
          </cell>
          <cell r="D1002" t="str">
            <v xml:space="preserve"> </v>
          </cell>
          <cell r="E1002">
            <v>0</v>
          </cell>
          <cell r="F1002">
            <v>0</v>
          </cell>
          <cell r="G1002">
            <v>4500</v>
          </cell>
          <cell r="H1002" t="str">
            <v xml:space="preserve"> </v>
          </cell>
        </row>
        <row r="1003">
          <cell r="A1003" t="str">
            <v>5144-008-011</v>
          </cell>
          <cell r="B1003" t="str">
            <v>Olivas Chacon Mahli Angelica</v>
          </cell>
          <cell r="C1003">
            <v>0</v>
          </cell>
          <cell r="D1003" t="str">
            <v xml:space="preserve"> </v>
          </cell>
          <cell r="E1003">
            <v>0</v>
          </cell>
          <cell r="F1003">
            <v>0</v>
          </cell>
          <cell r="G1003">
            <v>0</v>
          </cell>
          <cell r="H1003" t="str">
            <v xml:space="preserve"> </v>
          </cell>
        </row>
        <row r="1004">
          <cell r="A1004" t="str">
            <v>5144-008-012</v>
          </cell>
          <cell r="B1004" t="str">
            <v>Martinez Vazquez Carmen Liliana</v>
          </cell>
          <cell r="C1004">
            <v>11000</v>
          </cell>
          <cell r="D1004" t="str">
            <v xml:space="preserve"> </v>
          </cell>
          <cell r="E1004">
            <v>1000</v>
          </cell>
          <cell r="F1004">
            <v>0</v>
          </cell>
          <cell r="G1004">
            <v>12000</v>
          </cell>
          <cell r="H1004" t="str">
            <v xml:space="preserve"> </v>
          </cell>
        </row>
        <row r="1005">
          <cell r="A1005" t="str">
            <v>5144-008-013</v>
          </cell>
          <cell r="B1005" t="str">
            <v>Lujan Lara Victor Hugo</v>
          </cell>
          <cell r="C1005">
            <v>1500</v>
          </cell>
          <cell r="D1005" t="str">
            <v xml:space="preserve"> </v>
          </cell>
          <cell r="E1005">
            <v>0</v>
          </cell>
          <cell r="F1005">
            <v>0</v>
          </cell>
          <cell r="G1005">
            <v>1500</v>
          </cell>
          <cell r="H1005" t="str">
            <v xml:space="preserve"> </v>
          </cell>
        </row>
        <row r="1006">
          <cell r="A1006" t="str">
            <v>5144-008-014</v>
          </cell>
          <cell r="B1006" t="str">
            <v>Gonzalez Herrera Marcos Daniel</v>
          </cell>
          <cell r="C1006">
            <v>11000</v>
          </cell>
          <cell r="D1006" t="str">
            <v xml:space="preserve"> </v>
          </cell>
          <cell r="E1006">
            <v>1000</v>
          </cell>
          <cell r="F1006">
            <v>0</v>
          </cell>
          <cell r="G1006">
            <v>12000</v>
          </cell>
          <cell r="H1006" t="str">
            <v xml:space="preserve"> </v>
          </cell>
        </row>
        <row r="1007">
          <cell r="A1007" t="str">
            <v>5144-008-015</v>
          </cell>
          <cell r="B1007" t="str">
            <v>Jurado Torres Manuel</v>
          </cell>
          <cell r="C1007">
            <v>11000</v>
          </cell>
          <cell r="D1007" t="str">
            <v xml:space="preserve"> </v>
          </cell>
          <cell r="E1007">
            <v>1000</v>
          </cell>
          <cell r="F1007">
            <v>0</v>
          </cell>
          <cell r="G1007">
            <v>12000</v>
          </cell>
          <cell r="H1007" t="str">
            <v xml:space="preserve"> </v>
          </cell>
        </row>
        <row r="1008">
          <cell r="A1008" t="str">
            <v>5144-008-016</v>
          </cell>
          <cell r="B1008" t="str">
            <v>Ahumada ramirez Rafael Arturo</v>
          </cell>
          <cell r="C1008">
            <v>11000</v>
          </cell>
          <cell r="D1008" t="str">
            <v xml:space="preserve"> </v>
          </cell>
          <cell r="E1008">
            <v>1000</v>
          </cell>
          <cell r="F1008">
            <v>0</v>
          </cell>
          <cell r="G1008">
            <v>12000</v>
          </cell>
          <cell r="H1008" t="str">
            <v xml:space="preserve"> </v>
          </cell>
        </row>
        <row r="1009">
          <cell r="A1009" t="str">
            <v>5144-008-017</v>
          </cell>
          <cell r="B1009" t="str">
            <v>Rubio Robles Vanessa Rubi</v>
          </cell>
          <cell r="C1009">
            <v>11000</v>
          </cell>
          <cell r="D1009" t="str">
            <v xml:space="preserve"> </v>
          </cell>
          <cell r="E1009">
            <v>1000</v>
          </cell>
          <cell r="F1009">
            <v>0</v>
          </cell>
          <cell r="G1009">
            <v>12000</v>
          </cell>
          <cell r="H1009" t="str">
            <v xml:space="preserve"> </v>
          </cell>
        </row>
        <row r="1010">
          <cell r="A1010" t="str">
            <v>5144-008-018</v>
          </cell>
          <cell r="B1010" t="str">
            <v>Rocha Ortega Cristopher Armando</v>
          </cell>
          <cell r="C1010">
            <v>11000</v>
          </cell>
          <cell r="D1010" t="str">
            <v xml:space="preserve"> </v>
          </cell>
          <cell r="E1010">
            <v>1000</v>
          </cell>
          <cell r="F1010">
            <v>0</v>
          </cell>
          <cell r="G1010">
            <v>12000</v>
          </cell>
          <cell r="H1010" t="str">
            <v xml:space="preserve"> </v>
          </cell>
        </row>
        <row r="1011">
          <cell r="A1011" t="str">
            <v>5144-008-019</v>
          </cell>
          <cell r="B1011" t="str">
            <v>Sierra Moreno Olea Isela</v>
          </cell>
          <cell r="C1011">
            <v>11000</v>
          </cell>
          <cell r="D1011" t="str">
            <v xml:space="preserve"> </v>
          </cell>
          <cell r="E1011">
            <v>1000</v>
          </cell>
          <cell r="F1011">
            <v>0</v>
          </cell>
          <cell r="G1011">
            <v>12000</v>
          </cell>
          <cell r="H1011" t="str">
            <v xml:space="preserve"> </v>
          </cell>
        </row>
        <row r="1012">
          <cell r="A1012" t="str">
            <v>5144-008-020</v>
          </cell>
          <cell r="B1012" t="str">
            <v>Duran Olivas Fabiola</v>
          </cell>
          <cell r="C1012">
            <v>11000</v>
          </cell>
          <cell r="D1012" t="str">
            <v xml:space="preserve"> </v>
          </cell>
          <cell r="E1012">
            <v>1000</v>
          </cell>
          <cell r="F1012">
            <v>0</v>
          </cell>
          <cell r="G1012">
            <v>12000</v>
          </cell>
          <cell r="H1012" t="str">
            <v xml:space="preserve"> </v>
          </cell>
        </row>
        <row r="1013">
          <cell r="A1013" t="str">
            <v>5144-008-021</v>
          </cell>
          <cell r="B1013" t="str">
            <v>Santiesteban Lopez Aliz Cristina</v>
          </cell>
          <cell r="C1013">
            <v>11000</v>
          </cell>
          <cell r="D1013" t="str">
            <v xml:space="preserve"> </v>
          </cell>
          <cell r="E1013">
            <v>1000</v>
          </cell>
          <cell r="F1013">
            <v>0</v>
          </cell>
          <cell r="G1013">
            <v>12000</v>
          </cell>
          <cell r="H1013" t="str">
            <v xml:space="preserve"> </v>
          </cell>
        </row>
        <row r="1014">
          <cell r="A1014" t="str">
            <v>5144-008-022</v>
          </cell>
          <cell r="B1014" t="str">
            <v>Baeza Fernandez Demetro Adrian</v>
          </cell>
          <cell r="C1014">
            <v>11000</v>
          </cell>
          <cell r="D1014" t="str">
            <v xml:space="preserve"> </v>
          </cell>
          <cell r="E1014">
            <v>1000</v>
          </cell>
          <cell r="F1014">
            <v>0</v>
          </cell>
          <cell r="G1014">
            <v>12000</v>
          </cell>
          <cell r="H1014" t="str">
            <v xml:space="preserve"> </v>
          </cell>
        </row>
        <row r="1015">
          <cell r="A1015" t="str">
            <v>5144-008-023</v>
          </cell>
          <cell r="B1015" t="str">
            <v>Santiango Ordonez Lizbeth Janeth</v>
          </cell>
          <cell r="C1015">
            <v>11000</v>
          </cell>
          <cell r="D1015" t="str">
            <v xml:space="preserve"> </v>
          </cell>
          <cell r="E1015">
            <v>1000</v>
          </cell>
          <cell r="F1015">
            <v>0</v>
          </cell>
          <cell r="G1015">
            <v>12000</v>
          </cell>
          <cell r="H1015" t="str">
            <v xml:space="preserve"> </v>
          </cell>
        </row>
        <row r="1016">
          <cell r="A1016" t="str">
            <v>5144-008-024</v>
          </cell>
          <cell r="B1016" t="str">
            <v>Cuevas Velazquez Aldo Enrique</v>
          </cell>
          <cell r="C1016">
            <v>10500</v>
          </cell>
          <cell r="D1016" t="str">
            <v xml:space="preserve"> </v>
          </cell>
          <cell r="E1016">
            <v>0</v>
          </cell>
          <cell r="F1016">
            <v>0</v>
          </cell>
          <cell r="G1016">
            <v>10500</v>
          </cell>
          <cell r="H1016" t="str">
            <v xml:space="preserve"> </v>
          </cell>
        </row>
        <row r="1017">
          <cell r="A1017" t="str">
            <v>5144-008-025</v>
          </cell>
          <cell r="B1017" t="str">
            <v>Belkotosky Estrada Tatiana</v>
          </cell>
          <cell r="C1017">
            <v>11000</v>
          </cell>
          <cell r="D1017" t="str">
            <v xml:space="preserve"> </v>
          </cell>
          <cell r="E1017">
            <v>1000</v>
          </cell>
          <cell r="F1017">
            <v>0</v>
          </cell>
          <cell r="G1017">
            <v>12000</v>
          </cell>
          <cell r="H1017" t="str">
            <v xml:space="preserve"> </v>
          </cell>
        </row>
        <row r="1018">
          <cell r="A1018" t="str">
            <v>5144-008-026</v>
          </cell>
          <cell r="B1018" t="str">
            <v>Ruiz Anchondo Diana Idalin</v>
          </cell>
          <cell r="C1018">
            <v>10766.64</v>
          </cell>
          <cell r="D1018" t="str">
            <v xml:space="preserve"> </v>
          </cell>
          <cell r="E1018">
            <v>1000</v>
          </cell>
          <cell r="F1018">
            <v>0</v>
          </cell>
          <cell r="G1018">
            <v>11766.64</v>
          </cell>
          <cell r="H1018" t="str">
            <v xml:space="preserve"> </v>
          </cell>
        </row>
        <row r="1019">
          <cell r="A1019" t="str">
            <v>5144-008-027</v>
          </cell>
          <cell r="B1019" t="str">
            <v>Rodriguez Mejia Selene</v>
          </cell>
          <cell r="C1019">
            <v>10894.68</v>
          </cell>
          <cell r="D1019" t="str">
            <v xml:space="preserve"> </v>
          </cell>
          <cell r="E1019">
            <v>1000</v>
          </cell>
          <cell r="F1019">
            <v>0</v>
          </cell>
          <cell r="G1019">
            <v>11894.68</v>
          </cell>
          <cell r="H1019" t="str">
            <v xml:space="preserve"> </v>
          </cell>
        </row>
        <row r="1020">
          <cell r="A1020" t="str">
            <v>5144-008-028</v>
          </cell>
          <cell r="B1020" t="str">
            <v>Carrillo Saenz Edgar Enrique</v>
          </cell>
          <cell r="C1020">
            <v>11000</v>
          </cell>
          <cell r="D1020" t="str">
            <v xml:space="preserve"> </v>
          </cell>
          <cell r="E1020">
            <v>1000</v>
          </cell>
          <cell r="F1020">
            <v>0</v>
          </cell>
          <cell r="G1020">
            <v>12000</v>
          </cell>
          <cell r="H1020" t="str">
            <v xml:space="preserve"> </v>
          </cell>
        </row>
        <row r="1021">
          <cell r="A1021" t="str">
            <v>5144-008-029</v>
          </cell>
          <cell r="B1021" t="str">
            <v>Nunez Cano Ana Gabriela</v>
          </cell>
          <cell r="C1021">
            <v>10960.53</v>
          </cell>
          <cell r="D1021" t="str">
            <v xml:space="preserve"> </v>
          </cell>
          <cell r="E1021">
            <v>1000</v>
          </cell>
          <cell r="F1021">
            <v>0</v>
          </cell>
          <cell r="G1021">
            <v>11960.53</v>
          </cell>
          <cell r="H1021" t="str">
            <v xml:space="preserve"> </v>
          </cell>
        </row>
        <row r="1022">
          <cell r="A1022" t="str">
            <v>5144-008-030</v>
          </cell>
          <cell r="B1022" t="str">
            <v>Rodriguez Casas Cynthia Mayela</v>
          </cell>
          <cell r="C1022">
            <v>11000</v>
          </cell>
          <cell r="D1022" t="str">
            <v xml:space="preserve"> </v>
          </cell>
          <cell r="E1022">
            <v>1000</v>
          </cell>
          <cell r="F1022">
            <v>0</v>
          </cell>
          <cell r="G1022">
            <v>12000</v>
          </cell>
          <cell r="H1022" t="str">
            <v xml:space="preserve"> </v>
          </cell>
        </row>
        <row r="1023">
          <cell r="A1023" t="str">
            <v>5144-008-031</v>
          </cell>
          <cell r="B1023" t="str">
            <v>Cervantes Fernandez Jesus Emmanuel</v>
          </cell>
          <cell r="C1023">
            <v>11000</v>
          </cell>
          <cell r="D1023" t="str">
            <v xml:space="preserve"> </v>
          </cell>
          <cell r="E1023">
            <v>1000</v>
          </cell>
          <cell r="F1023">
            <v>0</v>
          </cell>
          <cell r="G1023">
            <v>12000</v>
          </cell>
          <cell r="H1023" t="str">
            <v xml:space="preserve"> </v>
          </cell>
        </row>
        <row r="1024">
          <cell r="A1024" t="str">
            <v>5144-008-032</v>
          </cell>
          <cell r="B1024" t="str">
            <v>Chavira Terrazas Dafny Susana</v>
          </cell>
          <cell r="C1024">
            <v>11000</v>
          </cell>
          <cell r="D1024" t="str">
            <v xml:space="preserve"> </v>
          </cell>
          <cell r="E1024">
            <v>1000</v>
          </cell>
          <cell r="F1024">
            <v>0</v>
          </cell>
          <cell r="G1024">
            <v>12000</v>
          </cell>
          <cell r="H1024" t="str">
            <v xml:space="preserve"> </v>
          </cell>
        </row>
        <row r="1025">
          <cell r="A1025" t="str">
            <v>5144-008-033</v>
          </cell>
          <cell r="B1025" t="str">
            <v>Valenciano Hernandez Jose Eugenio</v>
          </cell>
          <cell r="C1025">
            <v>11000</v>
          </cell>
          <cell r="D1025" t="str">
            <v xml:space="preserve"> </v>
          </cell>
          <cell r="E1025">
            <v>1000</v>
          </cell>
          <cell r="F1025">
            <v>0</v>
          </cell>
          <cell r="G1025">
            <v>12000</v>
          </cell>
          <cell r="H1025" t="str">
            <v xml:space="preserve"> </v>
          </cell>
        </row>
        <row r="1026">
          <cell r="A1026" t="str">
            <v>5144-008-034</v>
          </cell>
          <cell r="B1026" t="str">
            <v>Campos Salinas Jose Luis</v>
          </cell>
          <cell r="C1026">
            <v>10927.57</v>
          </cell>
          <cell r="D1026" t="str">
            <v xml:space="preserve"> </v>
          </cell>
          <cell r="E1026">
            <v>1000</v>
          </cell>
          <cell r="F1026">
            <v>0</v>
          </cell>
          <cell r="G1026">
            <v>11927.57</v>
          </cell>
          <cell r="H1026" t="str">
            <v xml:space="preserve"> </v>
          </cell>
        </row>
        <row r="1027">
          <cell r="A1027" t="str">
            <v>5144-008-035</v>
          </cell>
          <cell r="B1027" t="str">
            <v>Chavez Dominguez Jorge Luis</v>
          </cell>
          <cell r="C1027">
            <v>11000</v>
          </cell>
          <cell r="D1027" t="str">
            <v xml:space="preserve"> </v>
          </cell>
          <cell r="E1027">
            <v>1000</v>
          </cell>
          <cell r="F1027">
            <v>0</v>
          </cell>
          <cell r="G1027">
            <v>12000</v>
          </cell>
          <cell r="H1027" t="str">
            <v xml:space="preserve"> </v>
          </cell>
        </row>
        <row r="1028">
          <cell r="A1028" t="str">
            <v>5144-008-036</v>
          </cell>
          <cell r="B1028" t="str">
            <v>Hermosillo Bezunartea Jose Adrian</v>
          </cell>
          <cell r="C1028">
            <v>11000</v>
          </cell>
          <cell r="D1028" t="str">
            <v xml:space="preserve"> </v>
          </cell>
          <cell r="E1028">
            <v>1000</v>
          </cell>
          <cell r="F1028">
            <v>0</v>
          </cell>
          <cell r="G1028">
            <v>12000</v>
          </cell>
          <cell r="H1028" t="str">
            <v xml:space="preserve"> </v>
          </cell>
        </row>
        <row r="1029">
          <cell r="A1029" t="str">
            <v>5144-008-037</v>
          </cell>
          <cell r="B1029" t="str">
            <v>Rodriguez Ramirez Moises Isidro</v>
          </cell>
          <cell r="C1029">
            <v>11000</v>
          </cell>
          <cell r="D1029" t="str">
            <v xml:space="preserve"> </v>
          </cell>
          <cell r="E1029">
            <v>1000</v>
          </cell>
          <cell r="F1029">
            <v>0</v>
          </cell>
          <cell r="G1029">
            <v>12000</v>
          </cell>
          <cell r="H1029" t="str">
            <v xml:space="preserve"> </v>
          </cell>
        </row>
        <row r="1030">
          <cell r="A1030" t="str">
            <v>5144-008-038</v>
          </cell>
          <cell r="B1030" t="str">
            <v>Miranda Lopez Gabriela</v>
          </cell>
          <cell r="C1030">
            <v>11000</v>
          </cell>
          <cell r="D1030" t="str">
            <v xml:space="preserve"> </v>
          </cell>
          <cell r="E1030">
            <v>1000</v>
          </cell>
          <cell r="F1030">
            <v>0</v>
          </cell>
          <cell r="G1030">
            <v>12000</v>
          </cell>
          <cell r="H1030" t="str">
            <v xml:space="preserve"> </v>
          </cell>
        </row>
        <row r="1031">
          <cell r="A1031" t="str">
            <v>5144-008-039</v>
          </cell>
          <cell r="B1031" t="str">
            <v>Durón Gutierrez Brandy Alexxa</v>
          </cell>
          <cell r="C1031">
            <v>11000</v>
          </cell>
          <cell r="D1031" t="str">
            <v xml:space="preserve"> </v>
          </cell>
          <cell r="E1031">
            <v>1000</v>
          </cell>
          <cell r="F1031">
            <v>0</v>
          </cell>
          <cell r="G1031">
            <v>12000</v>
          </cell>
          <cell r="H1031" t="str">
            <v xml:space="preserve"> </v>
          </cell>
        </row>
        <row r="1032">
          <cell r="A1032" t="str">
            <v>5144-008-040</v>
          </cell>
          <cell r="B1032" t="str">
            <v>Arras Espinosa Luis Raul</v>
          </cell>
          <cell r="C1032">
            <v>0</v>
          </cell>
          <cell r="D1032" t="str">
            <v xml:space="preserve"> </v>
          </cell>
          <cell r="E1032">
            <v>0</v>
          </cell>
          <cell r="F1032">
            <v>0</v>
          </cell>
          <cell r="G1032">
            <v>0</v>
          </cell>
          <cell r="H1032" t="str">
            <v xml:space="preserve"> </v>
          </cell>
        </row>
        <row r="1033">
          <cell r="A1033" t="str">
            <v>5144-008-041</v>
          </cell>
          <cell r="B1033" t="str">
            <v>Acosta Lucio Sndrea Paulina</v>
          </cell>
          <cell r="C1033">
            <v>4500</v>
          </cell>
          <cell r="D1033" t="str">
            <v xml:space="preserve"> </v>
          </cell>
          <cell r="E1033">
            <v>0</v>
          </cell>
          <cell r="F1033">
            <v>0</v>
          </cell>
          <cell r="G1033">
            <v>4500</v>
          </cell>
          <cell r="H1033" t="str">
            <v xml:space="preserve"> </v>
          </cell>
        </row>
        <row r="1034">
          <cell r="A1034" t="str">
            <v>5144-008-042</v>
          </cell>
          <cell r="B1034" t="str">
            <v>Villagran Hernandez Omar Francisco</v>
          </cell>
          <cell r="C1034">
            <v>500</v>
          </cell>
          <cell r="D1034" t="str">
            <v xml:space="preserve"> </v>
          </cell>
          <cell r="E1034">
            <v>0</v>
          </cell>
          <cell r="F1034">
            <v>0</v>
          </cell>
          <cell r="G1034">
            <v>500</v>
          </cell>
          <cell r="H1034" t="str">
            <v xml:space="preserve"> </v>
          </cell>
        </row>
        <row r="1035">
          <cell r="A1035" t="str">
            <v>5144-008-043</v>
          </cell>
          <cell r="B1035" t="str">
            <v>Balderrama Aguilar Miguel Alejandro</v>
          </cell>
          <cell r="C1035">
            <v>11000</v>
          </cell>
          <cell r="D1035" t="str">
            <v xml:space="preserve"> </v>
          </cell>
          <cell r="E1035">
            <v>1000</v>
          </cell>
          <cell r="F1035">
            <v>0</v>
          </cell>
          <cell r="G1035">
            <v>12000</v>
          </cell>
          <cell r="H1035" t="str">
            <v xml:space="preserve"> </v>
          </cell>
        </row>
        <row r="1036">
          <cell r="A1036" t="str">
            <v>5144-008-044</v>
          </cell>
          <cell r="B1036" t="str">
            <v>Avitia Serrano Alfredo</v>
          </cell>
          <cell r="C1036">
            <v>11000</v>
          </cell>
          <cell r="D1036" t="str">
            <v xml:space="preserve"> </v>
          </cell>
          <cell r="E1036">
            <v>1000</v>
          </cell>
          <cell r="F1036">
            <v>0</v>
          </cell>
          <cell r="G1036">
            <v>12000</v>
          </cell>
          <cell r="H1036" t="str">
            <v xml:space="preserve"> </v>
          </cell>
        </row>
        <row r="1037">
          <cell r="A1037" t="str">
            <v>5144-008-045</v>
          </cell>
          <cell r="B1037" t="str">
            <v>Meraz Robles Edgar Arturo</v>
          </cell>
          <cell r="C1037">
            <v>11000</v>
          </cell>
          <cell r="D1037" t="str">
            <v xml:space="preserve"> </v>
          </cell>
          <cell r="E1037">
            <v>1000</v>
          </cell>
          <cell r="F1037">
            <v>0</v>
          </cell>
          <cell r="G1037">
            <v>12000</v>
          </cell>
          <cell r="H1037" t="str">
            <v xml:space="preserve"> </v>
          </cell>
        </row>
        <row r="1038">
          <cell r="A1038" t="str">
            <v>5144-008-046</v>
          </cell>
          <cell r="B1038" t="str">
            <v>Portillo Aguilar Esmeralda</v>
          </cell>
          <cell r="C1038">
            <v>3664.47</v>
          </cell>
          <cell r="D1038" t="str">
            <v xml:space="preserve"> </v>
          </cell>
          <cell r="E1038">
            <v>0</v>
          </cell>
          <cell r="F1038">
            <v>0</v>
          </cell>
          <cell r="G1038">
            <v>3664.47</v>
          </cell>
          <cell r="H1038" t="str">
            <v xml:space="preserve"> </v>
          </cell>
        </row>
        <row r="1039">
          <cell r="A1039" t="str">
            <v>5144-008-047</v>
          </cell>
          <cell r="B1039" t="str">
            <v>Mendez Aguilera Saul</v>
          </cell>
          <cell r="C1039">
            <v>11000</v>
          </cell>
          <cell r="D1039" t="str">
            <v xml:space="preserve"> </v>
          </cell>
          <cell r="E1039">
            <v>1000</v>
          </cell>
          <cell r="F1039">
            <v>0</v>
          </cell>
          <cell r="G1039">
            <v>12000</v>
          </cell>
          <cell r="H1039" t="str">
            <v xml:space="preserve"> </v>
          </cell>
        </row>
        <row r="1040">
          <cell r="A1040" t="str">
            <v>5144-008-048</v>
          </cell>
          <cell r="B1040" t="str">
            <v>Balderrama Chavira Cristian Emilio</v>
          </cell>
          <cell r="C1040">
            <v>11000</v>
          </cell>
          <cell r="D1040" t="str">
            <v xml:space="preserve"> </v>
          </cell>
          <cell r="E1040">
            <v>1000</v>
          </cell>
          <cell r="F1040">
            <v>0</v>
          </cell>
          <cell r="G1040">
            <v>12000</v>
          </cell>
          <cell r="H1040" t="str">
            <v xml:space="preserve"> </v>
          </cell>
        </row>
        <row r="1041">
          <cell r="A1041" t="str">
            <v>5144-008-049</v>
          </cell>
          <cell r="B1041" t="str">
            <v>Zapata Leos Victor Yuri</v>
          </cell>
          <cell r="C1041">
            <v>3467.11</v>
          </cell>
          <cell r="D1041" t="str">
            <v xml:space="preserve"> </v>
          </cell>
          <cell r="E1041">
            <v>0</v>
          </cell>
          <cell r="F1041">
            <v>0</v>
          </cell>
          <cell r="G1041">
            <v>3467.11</v>
          </cell>
          <cell r="H1041" t="str">
            <v xml:space="preserve"> </v>
          </cell>
        </row>
        <row r="1042">
          <cell r="A1042" t="str">
            <v>5144-008-050</v>
          </cell>
          <cell r="B1042" t="str">
            <v>Sanchez Loya Claudia</v>
          </cell>
          <cell r="C1042">
            <v>3633.33</v>
          </cell>
          <cell r="D1042" t="str">
            <v xml:space="preserve"> </v>
          </cell>
          <cell r="E1042">
            <v>0</v>
          </cell>
          <cell r="F1042">
            <v>0</v>
          </cell>
          <cell r="G1042">
            <v>3633.33</v>
          </cell>
          <cell r="H1042" t="str">
            <v xml:space="preserve"> </v>
          </cell>
        </row>
        <row r="1043">
          <cell r="A1043" t="str">
            <v>5144-008-052</v>
          </cell>
          <cell r="B1043" t="str">
            <v>Palacios Chaparro Carmen Fabiola</v>
          </cell>
          <cell r="C1043">
            <v>9333.2999999999993</v>
          </cell>
          <cell r="D1043" t="str">
            <v xml:space="preserve"> </v>
          </cell>
          <cell r="E1043">
            <v>1000</v>
          </cell>
          <cell r="F1043">
            <v>0</v>
          </cell>
          <cell r="G1043">
            <v>10333.299999999999</v>
          </cell>
          <cell r="H1043" t="str">
            <v xml:space="preserve"> </v>
          </cell>
        </row>
        <row r="1044">
          <cell r="A1044" t="str">
            <v>5144-008-053</v>
          </cell>
          <cell r="B1044" t="str">
            <v>Delagado Davila Ana Gabriela</v>
          </cell>
          <cell r="C1044">
            <v>9233.31</v>
          </cell>
          <cell r="D1044" t="str">
            <v xml:space="preserve"> </v>
          </cell>
          <cell r="E1044">
            <v>1000</v>
          </cell>
          <cell r="F1044">
            <v>0</v>
          </cell>
          <cell r="G1044">
            <v>10233.31</v>
          </cell>
          <cell r="H1044" t="str">
            <v xml:space="preserve"> </v>
          </cell>
        </row>
        <row r="1045">
          <cell r="A1045" t="str">
            <v>5144-008-054</v>
          </cell>
          <cell r="B1045" t="str">
            <v>Chavez Delgado Nydia Lizeth</v>
          </cell>
          <cell r="C1045">
            <v>9000</v>
          </cell>
          <cell r="D1045" t="str">
            <v xml:space="preserve"> </v>
          </cell>
          <cell r="E1045">
            <v>1000</v>
          </cell>
          <cell r="F1045">
            <v>0</v>
          </cell>
          <cell r="G1045">
            <v>10000</v>
          </cell>
          <cell r="H1045" t="str">
            <v xml:space="preserve"> </v>
          </cell>
        </row>
        <row r="1046">
          <cell r="A1046" t="str">
            <v>5144-008-055</v>
          </cell>
          <cell r="B1046" t="str">
            <v>Barraza Rojas Jose Luis</v>
          </cell>
          <cell r="C1046">
            <v>9000</v>
          </cell>
          <cell r="D1046" t="str">
            <v xml:space="preserve"> </v>
          </cell>
          <cell r="E1046">
            <v>1000</v>
          </cell>
          <cell r="F1046">
            <v>0</v>
          </cell>
          <cell r="G1046">
            <v>10000</v>
          </cell>
          <cell r="H1046" t="str">
            <v xml:space="preserve"> </v>
          </cell>
        </row>
        <row r="1047">
          <cell r="A1047" t="str">
            <v>5144-008-057</v>
          </cell>
          <cell r="B1047" t="str">
            <v>Ramirez Santillan Pamela Lizeth</v>
          </cell>
          <cell r="C1047">
            <v>8333.2999999999993</v>
          </cell>
          <cell r="D1047" t="str">
            <v xml:space="preserve"> </v>
          </cell>
          <cell r="E1047">
            <v>1000</v>
          </cell>
          <cell r="F1047">
            <v>0</v>
          </cell>
          <cell r="G1047">
            <v>9333.2999999999993</v>
          </cell>
          <cell r="H1047" t="str">
            <v xml:space="preserve"> </v>
          </cell>
        </row>
        <row r="1048">
          <cell r="A1048" t="str">
            <v>5144-008-058</v>
          </cell>
          <cell r="B1048" t="str">
            <v>Felix Banda Jorge Luis</v>
          </cell>
          <cell r="C1048">
            <v>9148.9</v>
          </cell>
          <cell r="D1048" t="str">
            <v xml:space="preserve"> </v>
          </cell>
          <cell r="E1048">
            <v>1000</v>
          </cell>
          <cell r="F1048">
            <v>0</v>
          </cell>
          <cell r="G1048">
            <v>10148.9</v>
          </cell>
          <cell r="H1048" t="str">
            <v xml:space="preserve"> </v>
          </cell>
        </row>
        <row r="1049">
          <cell r="A1049" t="str">
            <v>5144-008-059</v>
          </cell>
          <cell r="B1049" t="str">
            <v>Muñoz Lozano Erick Alejandro</v>
          </cell>
          <cell r="C1049">
            <v>8688.5</v>
          </cell>
          <cell r="D1049" t="str">
            <v xml:space="preserve"> </v>
          </cell>
          <cell r="E1049">
            <v>0</v>
          </cell>
          <cell r="F1049">
            <v>0</v>
          </cell>
          <cell r="G1049">
            <v>8688.5</v>
          </cell>
          <cell r="H1049" t="str">
            <v xml:space="preserve"> </v>
          </cell>
        </row>
        <row r="1050">
          <cell r="A1050" t="str">
            <v>5144-008-060</v>
          </cell>
          <cell r="B1050" t="str">
            <v>Perez Zermeño Guadalupe</v>
          </cell>
          <cell r="C1050">
            <v>1933</v>
          </cell>
          <cell r="D1050" t="str">
            <v xml:space="preserve"> </v>
          </cell>
          <cell r="E1050">
            <v>0</v>
          </cell>
          <cell r="F1050">
            <v>0</v>
          </cell>
          <cell r="G1050">
            <v>1933</v>
          </cell>
          <cell r="H1050" t="str">
            <v xml:space="preserve"> </v>
          </cell>
        </row>
        <row r="1051">
          <cell r="A1051" t="str">
            <v>5144-008-061</v>
          </cell>
          <cell r="B1051" t="str">
            <v>Rodriguez Dominguez Maricela</v>
          </cell>
          <cell r="C1051">
            <v>9354.36</v>
          </cell>
          <cell r="D1051" t="str">
            <v xml:space="preserve"> </v>
          </cell>
          <cell r="E1051">
            <v>1000</v>
          </cell>
          <cell r="F1051">
            <v>0</v>
          </cell>
          <cell r="G1051">
            <v>10354.36</v>
          </cell>
          <cell r="H1051" t="str">
            <v xml:space="preserve"> </v>
          </cell>
        </row>
        <row r="1052">
          <cell r="A1052" t="str">
            <v>5144-008-062</v>
          </cell>
          <cell r="B1052" t="str">
            <v>Escontrias Vazquez Luisa Fernanda</v>
          </cell>
          <cell r="C1052">
            <v>8513.1299999999992</v>
          </cell>
          <cell r="D1052" t="str">
            <v xml:space="preserve"> </v>
          </cell>
          <cell r="E1052">
            <v>1000</v>
          </cell>
          <cell r="F1052">
            <v>0</v>
          </cell>
          <cell r="G1052">
            <v>9513.1299999999992</v>
          </cell>
          <cell r="H1052" t="str">
            <v xml:space="preserve"> </v>
          </cell>
        </row>
        <row r="1053">
          <cell r="A1053" t="str">
            <v>5144-008-063</v>
          </cell>
          <cell r="B1053" t="str">
            <v>Aguilar Lerma Rocio Ivette</v>
          </cell>
          <cell r="C1053">
            <v>9341.4</v>
          </cell>
          <cell r="D1053" t="str">
            <v xml:space="preserve"> </v>
          </cell>
          <cell r="E1053">
            <v>1000</v>
          </cell>
          <cell r="F1053">
            <v>0</v>
          </cell>
          <cell r="G1053">
            <v>10341.4</v>
          </cell>
          <cell r="H1053" t="str">
            <v xml:space="preserve"> </v>
          </cell>
        </row>
        <row r="1054">
          <cell r="A1054" t="str">
            <v>5144-008-064</v>
          </cell>
          <cell r="B1054" t="str">
            <v>García Vázquez Maria Del Rocio</v>
          </cell>
          <cell r="C1054">
            <v>11577.65</v>
          </cell>
          <cell r="D1054" t="str">
            <v xml:space="preserve"> </v>
          </cell>
          <cell r="E1054">
            <v>1000</v>
          </cell>
          <cell r="F1054">
            <v>0</v>
          </cell>
          <cell r="G1054">
            <v>12577.65</v>
          </cell>
          <cell r="H1054" t="str">
            <v xml:space="preserve"> </v>
          </cell>
        </row>
        <row r="1055">
          <cell r="A1055" t="str">
            <v>5144-008-065</v>
          </cell>
          <cell r="B1055" t="str">
            <v>Pérez Loera Irving Amid</v>
          </cell>
          <cell r="C1055">
            <v>7970.45</v>
          </cell>
          <cell r="D1055" t="str">
            <v xml:space="preserve"> </v>
          </cell>
          <cell r="E1055">
            <v>1000</v>
          </cell>
          <cell r="F1055">
            <v>0</v>
          </cell>
          <cell r="G1055">
            <v>8970.4500000000007</v>
          </cell>
          <cell r="H1055" t="str">
            <v xml:space="preserve"> </v>
          </cell>
        </row>
        <row r="1056">
          <cell r="A1056" t="str">
            <v>5144-008-066</v>
          </cell>
          <cell r="B1056" t="str">
            <v>López Ontiveros Irvin Eduardo</v>
          </cell>
          <cell r="C1056">
            <v>7673.29</v>
          </cell>
          <cell r="D1056" t="str">
            <v xml:space="preserve"> </v>
          </cell>
          <cell r="E1056">
            <v>1000</v>
          </cell>
          <cell r="F1056">
            <v>0</v>
          </cell>
          <cell r="G1056">
            <v>8673.2900000000009</v>
          </cell>
          <cell r="H1056" t="str">
            <v xml:space="preserve"> </v>
          </cell>
        </row>
        <row r="1057">
          <cell r="A1057" t="str">
            <v>5144-008-067</v>
          </cell>
          <cell r="B1057" t="str">
            <v>Sallcido Bordier Luis Enrique</v>
          </cell>
          <cell r="C1057">
            <v>7121</v>
          </cell>
          <cell r="D1057" t="str">
            <v xml:space="preserve"> </v>
          </cell>
          <cell r="E1057">
            <v>1000</v>
          </cell>
          <cell r="F1057">
            <v>0</v>
          </cell>
          <cell r="G1057">
            <v>8121</v>
          </cell>
          <cell r="H1057" t="str">
            <v xml:space="preserve"> </v>
          </cell>
        </row>
        <row r="1058">
          <cell r="A1058" t="str">
            <v>5144-008-068</v>
          </cell>
          <cell r="B1058" t="str">
            <v>Rivera Alcala Jose Carlos</v>
          </cell>
          <cell r="C1058">
            <v>2700</v>
          </cell>
          <cell r="D1058" t="str">
            <v xml:space="preserve"> </v>
          </cell>
          <cell r="E1058">
            <v>1000</v>
          </cell>
          <cell r="F1058">
            <v>0</v>
          </cell>
          <cell r="G1058">
            <v>3700</v>
          </cell>
          <cell r="H1058" t="str">
            <v xml:space="preserve"> </v>
          </cell>
        </row>
        <row r="1059">
          <cell r="A1059" t="str">
            <v>5144-008-069</v>
          </cell>
          <cell r="B1059" t="str">
            <v>Soria Meraz Armida Guadalupe</v>
          </cell>
          <cell r="C1059">
            <v>500</v>
          </cell>
          <cell r="D1059" t="str">
            <v xml:space="preserve"> </v>
          </cell>
          <cell r="E1059">
            <v>1000</v>
          </cell>
          <cell r="F1059">
            <v>0</v>
          </cell>
          <cell r="G1059">
            <v>1500</v>
          </cell>
          <cell r="H1059" t="str">
            <v xml:space="preserve"> </v>
          </cell>
        </row>
        <row r="1060">
          <cell r="A1060" t="str">
            <v>5144-008-070</v>
          </cell>
          <cell r="B1060" t="str">
            <v>Piñon Portillo Rogelio</v>
          </cell>
          <cell r="C1060">
            <v>0</v>
          </cell>
          <cell r="D1060" t="str">
            <v xml:space="preserve"> </v>
          </cell>
          <cell r="E1060">
            <v>466.67</v>
          </cell>
          <cell r="F1060">
            <v>0</v>
          </cell>
          <cell r="G1060">
            <v>466.67</v>
          </cell>
          <cell r="H1060" t="str">
            <v xml:space="preserve"> </v>
          </cell>
        </row>
        <row r="1061">
          <cell r="A1061" t="str">
            <v>5144-008-071</v>
          </cell>
          <cell r="B1061" t="str">
            <v>Rodriguez Camacho Saul Eduardo</v>
          </cell>
          <cell r="C1061">
            <v>0</v>
          </cell>
          <cell r="D1061" t="str">
            <v xml:space="preserve"> </v>
          </cell>
          <cell r="E1061">
            <v>0</v>
          </cell>
          <cell r="F1061">
            <v>0</v>
          </cell>
          <cell r="G1061">
            <v>0</v>
          </cell>
          <cell r="H1061" t="str">
            <v xml:space="preserve"> </v>
          </cell>
        </row>
        <row r="1062">
          <cell r="A1062" t="str">
            <v>5154-000-000</v>
          </cell>
          <cell r="B1062" t="str">
            <v>Prestaciones contractuales</v>
          </cell>
          <cell r="C1062">
            <v>590384.84</v>
          </cell>
          <cell r="D1062" t="str">
            <v xml:space="preserve"> </v>
          </cell>
          <cell r="E1062">
            <v>57500.19</v>
          </cell>
          <cell r="F1062">
            <v>0</v>
          </cell>
          <cell r="G1062">
            <v>647885.03</v>
          </cell>
          <cell r="H1062" t="str">
            <v xml:space="preserve"> </v>
          </cell>
        </row>
        <row r="1063">
          <cell r="A1063" t="str">
            <v>5154-004-000</v>
          </cell>
          <cell r="B1063" t="str">
            <v>Bono de transporte</v>
          </cell>
          <cell r="C1063">
            <v>0</v>
          </cell>
          <cell r="D1063" t="str">
            <v xml:space="preserve"> </v>
          </cell>
          <cell r="E1063">
            <v>0</v>
          </cell>
          <cell r="F1063">
            <v>0</v>
          </cell>
          <cell r="G1063">
            <v>0</v>
          </cell>
          <cell r="H1063" t="str">
            <v xml:space="preserve"> </v>
          </cell>
        </row>
        <row r="1064">
          <cell r="A1064" t="str">
            <v>5154-004-001</v>
          </cell>
          <cell r="B1064" t="str">
            <v>Morales Luevano Gregorio Daniel</v>
          </cell>
          <cell r="C1064">
            <v>0</v>
          </cell>
          <cell r="D1064" t="str">
            <v xml:space="preserve"> </v>
          </cell>
          <cell r="E1064">
            <v>0</v>
          </cell>
          <cell r="F1064">
            <v>0</v>
          </cell>
          <cell r="G1064">
            <v>0</v>
          </cell>
          <cell r="H1064" t="str">
            <v xml:space="preserve"> </v>
          </cell>
        </row>
        <row r="1065">
          <cell r="A1065" t="str">
            <v>5154-004-002</v>
          </cell>
          <cell r="B1065" t="str">
            <v>Tavares Calderon Alejandro</v>
          </cell>
          <cell r="C1065">
            <v>0</v>
          </cell>
          <cell r="D1065" t="str">
            <v xml:space="preserve"> </v>
          </cell>
          <cell r="E1065">
            <v>0</v>
          </cell>
          <cell r="F1065">
            <v>0</v>
          </cell>
          <cell r="G1065">
            <v>0</v>
          </cell>
          <cell r="H1065" t="str">
            <v xml:space="preserve"> </v>
          </cell>
        </row>
        <row r="1066">
          <cell r="A1066" t="str">
            <v>5154-004-003</v>
          </cell>
          <cell r="B1066" t="str">
            <v>Arroniz Avila Mayra Aida</v>
          </cell>
          <cell r="C1066">
            <v>0</v>
          </cell>
          <cell r="D1066" t="str">
            <v xml:space="preserve"> </v>
          </cell>
          <cell r="E1066">
            <v>0</v>
          </cell>
          <cell r="F1066">
            <v>0</v>
          </cell>
          <cell r="G1066">
            <v>0</v>
          </cell>
          <cell r="H1066" t="str">
            <v xml:space="preserve"> </v>
          </cell>
        </row>
        <row r="1067">
          <cell r="A1067" t="str">
            <v>5154-004-004</v>
          </cell>
          <cell r="B1067" t="str">
            <v>Hernandez Holguin Sofia Adriana</v>
          </cell>
          <cell r="C1067">
            <v>0</v>
          </cell>
          <cell r="D1067" t="str">
            <v xml:space="preserve"> </v>
          </cell>
          <cell r="E1067">
            <v>0</v>
          </cell>
          <cell r="F1067">
            <v>0</v>
          </cell>
          <cell r="G1067">
            <v>0</v>
          </cell>
          <cell r="H1067" t="str">
            <v xml:space="preserve"> </v>
          </cell>
        </row>
        <row r="1068">
          <cell r="A1068" t="str">
            <v>5154-004-005</v>
          </cell>
          <cell r="B1068" t="str">
            <v>Valdez Howlet Irma Leticia</v>
          </cell>
          <cell r="C1068">
            <v>0</v>
          </cell>
          <cell r="D1068" t="str">
            <v xml:space="preserve"> </v>
          </cell>
          <cell r="E1068">
            <v>0</v>
          </cell>
          <cell r="F1068">
            <v>0</v>
          </cell>
          <cell r="G1068">
            <v>0</v>
          </cell>
          <cell r="H1068" t="str">
            <v xml:space="preserve"> </v>
          </cell>
        </row>
        <row r="1069">
          <cell r="A1069" t="str">
            <v>5154-004-006</v>
          </cell>
          <cell r="B1069" t="str">
            <v>Martinez Diaz Sulma Iliana</v>
          </cell>
          <cell r="C1069">
            <v>0</v>
          </cell>
          <cell r="D1069" t="str">
            <v xml:space="preserve"> </v>
          </cell>
          <cell r="E1069">
            <v>0</v>
          </cell>
          <cell r="F1069">
            <v>0</v>
          </cell>
          <cell r="G1069">
            <v>0</v>
          </cell>
          <cell r="H1069" t="str">
            <v xml:space="preserve"> </v>
          </cell>
        </row>
        <row r="1070">
          <cell r="A1070" t="str">
            <v>5154-004-007</v>
          </cell>
          <cell r="B1070" t="str">
            <v>Aguirre Gomez Alfredo</v>
          </cell>
          <cell r="C1070">
            <v>0</v>
          </cell>
          <cell r="D1070" t="str">
            <v xml:space="preserve"> </v>
          </cell>
          <cell r="E1070">
            <v>0</v>
          </cell>
          <cell r="F1070">
            <v>0</v>
          </cell>
          <cell r="G1070">
            <v>0</v>
          </cell>
          <cell r="H1070" t="str">
            <v xml:space="preserve"> </v>
          </cell>
        </row>
        <row r="1071">
          <cell r="A1071" t="str">
            <v>5154-004-008</v>
          </cell>
          <cell r="B1071" t="str">
            <v>Nava Rojas Jose Humberto</v>
          </cell>
          <cell r="C1071">
            <v>0</v>
          </cell>
          <cell r="D1071" t="str">
            <v xml:space="preserve"> </v>
          </cell>
          <cell r="E1071">
            <v>0</v>
          </cell>
          <cell r="F1071">
            <v>0</v>
          </cell>
          <cell r="G1071">
            <v>0</v>
          </cell>
          <cell r="H1071" t="str">
            <v xml:space="preserve"> </v>
          </cell>
        </row>
        <row r="1072">
          <cell r="A1072" t="str">
            <v>5154-004-009</v>
          </cell>
          <cell r="B1072" t="str">
            <v>Ramirez Olivas Paulina Alicia</v>
          </cell>
          <cell r="C1072">
            <v>0</v>
          </cell>
          <cell r="D1072" t="str">
            <v xml:space="preserve"> </v>
          </cell>
          <cell r="E1072">
            <v>0</v>
          </cell>
          <cell r="F1072">
            <v>0</v>
          </cell>
          <cell r="G1072">
            <v>0</v>
          </cell>
          <cell r="H1072" t="str">
            <v xml:space="preserve"> </v>
          </cell>
        </row>
        <row r="1073">
          <cell r="A1073" t="str">
            <v>5154-004-010</v>
          </cell>
          <cell r="B1073" t="str">
            <v>Sianez Heredia Manuel</v>
          </cell>
          <cell r="C1073">
            <v>0</v>
          </cell>
          <cell r="D1073" t="str">
            <v xml:space="preserve"> </v>
          </cell>
          <cell r="E1073">
            <v>0</v>
          </cell>
          <cell r="F1073">
            <v>0</v>
          </cell>
          <cell r="G1073">
            <v>0</v>
          </cell>
          <cell r="H1073" t="str">
            <v xml:space="preserve"> </v>
          </cell>
        </row>
        <row r="1074">
          <cell r="A1074" t="str">
            <v>5154-004-011</v>
          </cell>
          <cell r="B1074" t="str">
            <v>Olivas Chacon Mahli Angelica</v>
          </cell>
          <cell r="C1074">
            <v>0</v>
          </cell>
          <cell r="D1074" t="str">
            <v xml:space="preserve"> </v>
          </cell>
          <cell r="E1074">
            <v>0</v>
          </cell>
          <cell r="F1074">
            <v>0</v>
          </cell>
          <cell r="G1074">
            <v>0</v>
          </cell>
          <cell r="H1074" t="str">
            <v xml:space="preserve"> </v>
          </cell>
        </row>
        <row r="1075">
          <cell r="A1075" t="str">
            <v>5154-004-012</v>
          </cell>
          <cell r="B1075" t="str">
            <v>Martinez Vazquez Carmen Liliana</v>
          </cell>
          <cell r="C1075">
            <v>0</v>
          </cell>
          <cell r="D1075" t="str">
            <v xml:space="preserve"> </v>
          </cell>
          <cell r="E1075">
            <v>0</v>
          </cell>
          <cell r="F1075">
            <v>0</v>
          </cell>
          <cell r="G1075">
            <v>0</v>
          </cell>
          <cell r="H1075" t="str">
            <v xml:space="preserve"> </v>
          </cell>
        </row>
        <row r="1076">
          <cell r="A1076" t="str">
            <v>5154-004-013</v>
          </cell>
          <cell r="B1076" t="str">
            <v>Lujan Lara Victor Hugo</v>
          </cell>
          <cell r="C1076">
            <v>0</v>
          </cell>
          <cell r="D1076" t="str">
            <v xml:space="preserve"> </v>
          </cell>
          <cell r="E1076">
            <v>0</v>
          </cell>
          <cell r="F1076">
            <v>0</v>
          </cell>
          <cell r="G1076">
            <v>0</v>
          </cell>
          <cell r="H1076" t="str">
            <v xml:space="preserve"> </v>
          </cell>
        </row>
        <row r="1077">
          <cell r="A1077" t="str">
            <v>5154-004-014</v>
          </cell>
          <cell r="B1077" t="str">
            <v>Gonzalez Herrera Marcos Daniel</v>
          </cell>
          <cell r="C1077">
            <v>0</v>
          </cell>
          <cell r="D1077" t="str">
            <v xml:space="preserve"> </v>
          </cell>
          <cell r="E1077">
            <v>0</v>
          </cell>
          <cell r="F1077">
            <v>0</v>
          </cell>
          <cell r="G1077">
            <v>0</v>
          </cell>
          <cell r="H1077" t="str">
            <v xml:space="preserve"> </v>
          </cell>
        </row>
        <row r="1078">
          <cell r="A1078" t="str">
            <v>5154-004-015</v>
          </cell>
          <cell r="B1078" t="str">
            <v>Jurado Torres Manuel</v>
          </cell>
          <cell r="C1078">
            <v>0</v>
          </cell>
          <cell r="D1078" t="str">
            <v xml:space="preserve"> </v>
          </cell>
          <cell r="E1078">
            <v>0</v>
          </cell>
          <cell r="F1078">
            <v>0</v>
          </cell>
          <cell r="G1078">
            <v>0</v>
          </cell>
          <cell r="H1078" t="str">
            <v xml:space="preserve"> </v>
          </cell>
        </row>
        <row r="1079">
          <cell r="A1079" t="str">
            <v>5154-004-016</v>
          </cell>
          <cell r="B1079" t="str">
            <v>Ahumada Ramirez Rafael Arturo</v>
          </cell>
          <cell r="C1079">
            <v>0</v>
          </cell>
          <cell r="D1079" t="str">
            <v xml:space="preserve"> </v>
          </cell>
          <cell r="E1079">
            <v>0</v>
          </cell>
          <cell r="F1079">
            <v>0</v>
          </cell>
          <cell r="G1079">
            <v>0</v>
          </cell>
          <cell r="H1079" t="str">
            <v xml:space="preserve"> </v>
          </cell>
        </row>
        <row r="1080">
          <cell r="A1080" t="str">
            <v>5154-004-017</v>
          </cell>
          <cell r="B1080" t="str">
            <v>Rubio Robles Vanessa Rubi</v>
          </cell>
          <cell r="C1080">
            <v>0</v>
          </cell>
          <cell r="D1080" t="str">
            <v xml:space="preserve"> </v>
          </cell>
          <cell r="E1080">
            <v>0</v>
          </cell>
          <cell r="F1080">
            <v>0</v>
          </cell>
          <cell r="G1080">
            <v>0</v>
          </cell>
          <cell r="H1080" t="str">
            <v xml:space="preserve"> </v>
          </cell>
        </row>
        <row r="1081">
          <cell r="A1081" t="str">
            <v>5154-004-018</v>
          </cell>
          <cell r="B1081" t="str">
            <v>Rocha Ortega Cristopher Armando</v>
          </cell>
          <cell r="C1081">
            <v>0</v>
          </cell>
          <cell r="D1081" t="str">
            <v xml:space="preserve"> </v>
          </cell>
          <cell r="E1081">
            <v>0</v>
          </cell>
          <cell r="F1081">
            <v>0</v>
          </cell>
          <cell r="G1081">
            <v>0</v>
          </cell>
          <cell r="H1081" t="str">
            <v xml:space="preserve"> </v>
          </cell>
        </row>
        <row r="1082">
          <cell r="A1082" t="str">
            <v>5154-004-019</v>
          </cell>
          <cell r="B1082" t="str">
            <v>Sierra Moreno Olea Isela</v>
          </cell>
          <cell r="C1082">
            <v>0</v>
          </cell>
          <cell r="D1082" t="str">
            <v xml:space="preserve"> </v>
          </cell>
          <cell r="E1082">
            <v>0</v>
          </cell>
          <cell r="F1082">
            <v>0</v>
          </cell>
          <cell r="G1082">
            <v>0</v>
          </cell>
          <cell r="H1082" t="str">
            <v xml:space="preserve"> </v>
          </cell>
        </row>
        <row r="1083">
          <cell r="A1083" t="str">
            <v>5154-004-020</v>
          </cell>
          <cell r="B1083" t="str">
            <v>Duran Olivas Fabiola</v>
          </cell>
          <cell r="C1083">
            <v>0</v>
          </cell>
          <cell r="D1083" t="str">
            <v xml:space="preserve"> </v>
          </cell>
          <cell r="E1083">
            <v>0</v>
          </cell>
          <cell r="F1083">
            <v>0</v>
          </cell>
          <cell r="G1083">
            <v>0</v>
          </cell>
          <cell r="H1083" t="str">
            <v xml:space="preserve"> </v>
          </cell>
        </row>
        <row r="1084">
          <cell r="A1084" t="str">
            <v>5154-004-021</v>
          </cell>
          <cell r="B1084" t="str">
            <v>Santiesteban Lopez Aliz Cristina</v>
          </cell>
          <cell r="C1084">
            <v>0</v>
          </cell>
          <cell r="D1084" t="str">
            <v xml:space="preserve"> </v>
          </cell>
          <cell r="E1084">
            <v>0</v>
          </cell>
          <cell r="F1084">
            <v>0</v>
          </cell>
          <cell r="G1084">
            <v>0</v>
          </cell>
          <cell r="H1084" t="str">
            <v xml:space="preserve"> </v>
          </cell>
        </row>
        <row r="1085">
          <cell r="A1085" t="str">
            <v>5154-004-022</v>
          </cell>
          <cell r="B1085" t="str">
            <v>Baeza Fernandez Demetro Adrian</v>
          </cell>
          <cell r="C1085">
            <v>0</v>
          </cell>
          <cell r="D1085" t="str">
            <v xml:space="preserve"> </v>
          </cell>
          <cell r="E1085">
            <v>0</v>
          </cell>
          <cell r="F1085">
            <v>0</v>
          </cell>
          <cell r="G1085">
            <v>0</v>
          </cell>
          <cell r="H1085" t="str">
            <v xml:space="preserve"> </v>
          </cell>
        </row>
        <row r="1086">
          <cell r="A1086" t="str">
            <v>5154-004-023</v>
          </cell>
          <cell r="B1086" t="str">
            <v>Santiango Ordonez Lizbeth Janeth</v>
          </cell>
          <cell r="C1086">
            <v>0</v>
          </cell>
          <cell r="D1086" t="str">
            <v xml:space="preserve"> </v>
          </cell>
          <cell r="E1086">
            <v>0</v>
          </cell>
          <cell r="F1086">
            <v>0</v>
          </cell>
          <cell r="G1086">
            <v>0</v>
          </cell>
          <cell r="H1086" t="str">
            <v xml:space="preserve"> </v>
          </cell>
        </row>
        <row r="1087">
          <cell r="A1087" t="str">
            <v>5154-004-024</v>
          </cell>
          <cell r="B1087" t="str">
            <v>Cuevas Velazquez Aldo Enrique</v>
          </cell>
          <cell r="C1087">
            <v>0</v>
          </cell>
          <cell r="D1087" t="str">
            <v xml:space="preserve"> </v>
          </cell>
          <cell r="E1087">
            <v>0</v>
          </cell>
          <cell r="F1087">
            <v>0</v>
          </cell>
          <cell r="G1087">
            <v>0</v>
          </cell>
          <cell r="H1087" t="str">
            <v xml:space="preserve"> </v>
          </cell>
        </row>
        <row r="1088">
          <cell r="A1088" t="str">
            <v>5154-004-025</v>
          </cell>
          <cell r="B1088" t="str">
            <v>Belkotosky Estrada Tatiana</v>
          </cell>
          <cell r="C1088">
            <v>0</v>
          </cell>
          <cell r="D1088" t="str">
            <v xml:space="preserve"> </v>
          </cell>
          <cell r="E1088">
            <v>0</v>
          </cell>
          <cell r="F1088">
            <v>0</v>
          </cell>
          <cell r="G1088">
            <v>0</v>
          </cell>
          <cell r="H1088" t="str">
            <v xml:space="preserve"> </v>
          </cell>
        </row>
        <row r="1089">
          <cell r="A1089" t="str">
            <v>5154-004-026</v>
          </cell>
          <cell r="B1089" t="str">
            <v>Ruiz Anchondo Diana Idalin</v>
          </cell>
          <cell r="C1089">
            <v>0</v>
          </cell>
          <cell r="D1089" t="str">
            <v xml:space="preserve"> </v>
          </cell>
          <cell r="E1089">
            <v>0</v>
          </cell>
          <cell r="F1089">
            <v>0</v>
          </cell>
          <cell r="G1089">
            <v>0</v>
          </cell>
          <cell r="H1089" t="str">
            <v xml:space="preserve"> </v>
          </cell>
        </row>
        <row r="1090">
          <cell r="A1090" t="str">
            <v>5154-004-027</v>
          </cell>
          <cell r="B1090" t="str">
            <v>Rodriguez Mejia Selene</v>
          </cell>
          <cell r="C1090">
            <v>0</v>
          </cell>
          <cell r="D1090" t="str">
            <v xml:space="preserve"> </v>
          </cell>
          <cell r="E1090">
            <v>0</v>
          </cell>
          <cell r="F1090">
            <v>0</v>
          </cell>
          <cell r="G1090">
            <v>0</v>
          </cell>
          <cell r="H1090" t="str">
            <v xml:space="preserve"> </v>
          </cell>
        </row>
        <row r="1091">
          <cell r="A1091" t="str">
            <v>5154-004-028</v>
          </cell>
          <cell r="B1091" t="str">
            <v>Carrillo Saenz Edgar Enrique</v>
          </cell>
          <cell r="C1091">
            <v>0</v>
          </cell>
          <cell r="D1091" t="str">
            <v xml:space="preserve"> </v>
          </cell>
          <cell r="E1091">
            <v>0</v>
          </cell>
          <cell r="F1091">
            <v>0</v>
          </cell>
          <cell r="G1091">
            <v>0</v>
          </cell>
          <cell r="H1091" t="str">
            <v xml:space="preserve"> </v>
          </cell>
        </row>
        <row r="1092">
          <cell r="A1092" t="str">
            <v>5154-004-029</v>
          </cell>
          <cell r="B1092" t="str">
            <v>Nunez Cano Ana Gabriela</v>
          </cell>
          <cell r="C1092">
            <v>0</v>
          </cell>
          <cell r="D1092" t="str">
            <v xml:space="preserve"> </v>
          </cell>
          <cell r="E1092">
            <v>0</v>
          </cell>
          <cell r="F1092">
            <v>0</v>
          </cell>
          <cell r="G1092">
            <v>0</v>
          </cell>
          <cell r="H1092" t="str">
            <v xml:space="preserve"> </v>
          </cell>
        </row>
        <row r="1093">
          <cell r="A1093" t="str">
            <v>5154-004-030</v>
          </cell>
          <cell r="B1093" t="str">
            <v>Rodriguez Casas Cynthia Mayela</v>
          </cell>
          <cell r="C1093">
            <v>0</v>
          </cell>
          <cell r="D1093" t="str">
            <v xml:space="preserve"> </v>
          </cell>
          <cell r="E1093">
            <v>0</v>
          </cell>
          <cell r="F1093">
            <v>0</v>
          </cell>
          <cell r="G1093">
            <v>0</v>
          </cell>
          <cell r="H1093" t="str">
            <v xml:space="preserve"> </v>
          </cell>
        </row>
        <row r="1094">
          <cell r="A1094" t="str">
            <v>5154-004-031</v>
          </cell>
          <cell r="B1094" t="str">
            <v>Cervantes Fernandez Jesus Emmanuel</v>
          </cell>
          <cell r="C1094">
            <v>0</v>
          </cell>
          <cell r="D1094" t="str">
            <v xml:space="preserve"> </v>
          </cell>
          <cell r="E1094">
            <v>0</v>
          </cell>
          <cell r="F1094">
            <v>0</v>
          </cell>
          <cell r="G1094">
            <v>0</v>
          </cell>
          <cell r="H1094" t="str">
            <v xml:space="preserve"> </v>
          </cell>
        </row>
        <row r="1095">
          <cell r="A1095" t="str">
            <v>5154-004-032</v>
          </cell>
          <cell r="B1095" t="str">
            <v>Chavira Terrazas Dafny Susana</v>
          </cell>
          <cell r="C1095">
            <v>0</v>
          </cell>
          <cell r="D1095" t="str">
            <v xml:space="preserve"> </v>
          </cell>
          <cell r="E1095">
            <v>0</v>
          </cell>
          <cell r="F1095">
            <v>0</v>
          </cell>
          <cell r="G1095">
            <v>0</v>
          </cell>
          <cell r="H1095" t="str">
            <v xml:space="preserve"> </v>
          </cell>
        </row>
        <row r="1096">
          <cell r="A1096" t="str">
            <v>5154-004-033</v>
          </cell>
          <cell r="B1096" t="str">
            <v>Valenciano Hernandez Jose Eugenio</v>
          </cell>
          <cell r="C1096">
            <v>0</v>
          </cell>
          <cell r="D1096" t="str">
            <v xml:space="preserve"> </v>
          </cell>
          <cell r="E1096">
            <v>0</v>
          </cell>
          <cell r="F1096">
            <v>0</v>
          </cell>
          <cell r="G1096">
            <v>0</v>
          </cell>
          <cell r="H1096" t="str">
            <v xml:space="preserve"> </v>
          </cell>
        </row>
        <row r="1097">
          <cell r="A1097" t="str">
            <v>5154-004-034</v>
          </cell>
          <cell r="B1097" t="str">
            <v>Campos Salinas Jose Luis</v>
          </cell>
          <cell r="C1097">
            <v>0</v>
          </cell>
          <cell r="D1097" t="str">
            <v xml:space="preserve"> </v>
          </cell>
          <cell r="E1097">
            <v>0</v>
          </cell>
          <cell r="F1097">
            <v>0</v>
          </cell>
          <cell r="G1097">
            <v>0</v>
          </cell>
          <cell r="H1097" t="str">
            <v xml:space="preserve"> </v>
          </cell>
        </row>
        <row r="1098">
          <cell r="A1098" t="str">
            <v>5154-004-035</v>
          </cell>
          <cell r="B1098" t="str">
            <v>Chavez Dominguez Jorge Luis</v>
          </cell>
          <cell r="C1098">
            <v>0</v>
          </cell>
          <cell r="D1098" t="str">
            <v xml:space="preserve"> </v>
          </cell>
          <cell r="E1098">
            <v>0</v>
          </cell>
          <cell r="F1098">
            <v>0</v>
          </cell>
          <cell r="G1098">
            <v>0</v>
          </cell>
          <cell r="H1098" t="str">
            <v xml:space="preserve"> </v>
          </cell>
        </row>
        <row r="1099">
          <cell r="A1099" t="str">
            <v>5154-004-036</v>
          </cell>
          <cell r="B1099" t="str">
            <v>Hermosillo Bezunartea Jose Adrian</v>
          </cell>
          <cell r="C1099">
            <v>0</v>
          </cell>
          <cell r="D1099" t="str">
            <v xml:space="preserve"> </v>
          </cell>
          <cell r="E1099">
            <v>0</v>
          </cell>
          <cell r="F1099">
            <v>0</v>
          </cell>
          <cell r="G1099">
            <v>0</v>
          </cell>
          <cell r="H1099" t="str">
            <v xml:space="preserve"> </v>
          </cell>
        </row>
        <row r="1100">
          <cell r="A1100" t="str">
            <v>5154-004-037</v>
          </cell>
          <cell r="B1100" t="str">
            <v>Rodriguez Ramirez Moises Isidro</v>
          </cell>
          <cell r="C1100">
            <v>0</v>
          </cell>
          <cell r="D1100" t="str">
            <v xml:space="preserve"> </v>
          </cell>
          <cell r="E1100">
            <v>0</v>
          </cell>
          <cell r="F1100">
            <v>0</v>
          </cell>
          <cell r="G1100">
            <v>0</v>
          </cell>
          <cell r="H1100" t="str">
            <v xml:space="preserve"> </v>
          </cell>
        </row>
        <row r="1101">
          <cell r="A1101" t="str">
            <v>5154-004-038</v>
          </cell>
          <cell r="B1101" t="str">
            <v>Miranda Lopez Gabriela</v>
          </cell>
          <cell r="C1101">
            <v>0</v>
          </cell>
          <cell r="D1101" t="str">
            <v xml:space="preserve"> </v>
          </cell>
          <cell r="E1101">
            <v>0</v>
          </cell>
          <cell r="F1101">
            <v>0</v>
          </cell>
          <cell r="G1101">
            <v>0</v>
          </cell>
          <cell r="H1101" t="str">
            <v xml:space="preserve"> </v>
          </cell>
        </row>
        <row r="1102">
          <cell r="A1102" t="str">
            <v>5154-004-039</v>
          </cell>
          <cell r="B1102" t="str">
            <v>Durón Gutierrez Brandy Alexa</v>
          </cell>
          <cell r="C1102">
            <v>0</v>
          </cell>
          <cell r="D1102" t="str">
            <v xml:space="preserve"> </v>
          </cell>
          <cell r="E1102">
            <v>0</v>
          </cell>
          <cell r="F1102">
            <v>0</v>
          </cell>
          <cell r="G1102">
            <v>0</v>
          </cell>
          <cell r="H1102" t="str">
            <v xml:space="preserve"> </v>
          </cell>
        </row>
        <row r="1103">
          <cell r="A1103" t="str">
            <v>5154-004-040</v>
          </cell>
          <cell r="B1103" t="str">
            <v>Arras Espinosa Luis Raul</v>
          </cell>
          <cell r="C1103">
            <v>0</v>
          </cell>
          <cell r="D1103" t="str">
            <v xml:space="preserve"> </v>
          </cell>
          <cell r="E1103">
            <v>0</v>
          </cell>
          <cell r="F1103">
            <v>0</v>
          </cell>
          <cell r="G1103">
            <v>0</v>
          </cell>
          <cell r="H1103" t="str">
            <v xml:space="preserve"> </v>
          </cell>
        </row>
        <row r="1104">
          <cell r="A1104" t="str">
            <v>5154-004-041</v>
          </cell>
          <cell r="B1104" t="str">
            <v>Acosta Lucio Andrea Paulina</v>
          </cell>
          <cell r="C1104">
            <v>0</v>
          </cell>
          <cell r="D1104" t="str">
            <v xml:space="preserve"> </v>
          </cell>
          <cell r="E1104">
            <v>0</v>
          </cell>
          <cell r="F1104">
            <v>0</v>
          </cell>
          <cell r="G1104">
            <v>0</v>
          </cell>
          <cell r="H1104" t="str">
            <v xml:space="preserve"> </v>
          </cell>
        </row>
        <row r="1105">
          <cell r="A1105" t="str">
            <v>5154-004-042</v>
          </cell>
          <cell r="B1105" t="str">
            <v>Villagrán Hernández Omar Francisco</v>
          </cell>
          <cell r="C1105">
            <v>0</v>
          </cell>
          <cell r="D1105" t="str">
            <v xml:space="preserve"> </v>
          </cell>
          <cell r="E1105">
            <v>0</v>
          </cell>
          <cell r="F1105">
            <v>0</v>
          </cell>
          <cell r="G1105">
            <v>0</v>
          </cell>
          <cell r="H1105" t="str">
            <v xml:space="preserve"> </v>
          </cell>
        </row>
        <row r="1106">
          <cell r="A1106" t="str">
            <v>5154-004-043</v>
          </cell>
          <cell r="B1106" t="str">
            <v>Balderrama Aguilar Miguel Alejandro</v>
          </cell>
          <cell r="C1106">
            <v>0</v>
          </cell>
          <cell r="D1106" t="str">
            <v xml:space="preserve"> </v>
          </cell>
          <cell r="E1106">
            <v>0</v>
          </cell>
          <cell r="F1106">
            <v>0</v>
          </cell>
          <cell r="G1106">
            <v>0</v>
          </cell>
          <cell r="H1106" t="str">
            <v xml:space="preserve"> </v>
          </cell>
        </row>
        <row r="1107">
          <cell r="A1107" t="str">
            <v>5154-004-044</v>
          </cell>
          <cell r="B1107" t="str">
            <v>Avitia Serrano Alfredo</v>
          </cell>
          <cell r="C1107">
            <v>0</v>
          </cell>
          <cell r="D1107" t="str">
            <v xml:space="preserve"> </v>
          </cell>
          <cell r="E1107">
            <v>0</v>
          </cell>
          <cell r="F1107">
            <v>0</v>
          </cell>
          <cell r="G1107">
            <v>0</v>
          </cell>
          <cell r="H1107" t="str">
            <v xml:space="preserve"> </v>
          </cell>
        </row>
        <row r="1108">
          <cell r="A1108" t="str">
            <v>5154-004-045</v>
          </cell>
          <cell r="B1108" t="str">
            <v>Meraz Robles Edgar Arturo</v>
          </cell>
          <cell r="C1108">
            <v>0</v>
          </cell>
          <cell r="D1108" t="str">
            <v xml:space="preserve"> </v>
          </cell>
          <cell r="E1108">
            <v>0</v>
          </cell>
          <cell r="F1108">
            <v>0</v>
          </cell>
          <cell r="G1108">
            <v>0</v>
          </cell>
          <cell r="H1108" t="str">
            <v xml:space="preserve"> </v>
          </cell>
        </row>
        <row r="1109">
          <cell r="A1109" t="str">
            <v>5154-004-046</v>
          </cell>
          <cell r="B1109" t="str">
            <v>Portillo Aguilar Esmeralda</v>
          </cell>
          <cell r="C1109">
            <v>0</v>
          </cell>
          <cell r="D1109" t="str">
            <v xml:space="preserve"> </v>
          </cell>
          <cell r="E1109">
            <v>0</v>
          </cell>
          <cell r="F1109">
            <v>0</v>
          </cell>
          <cell r="G1109">
            <v>0</v>
          </cell>
          <cell r="H1109" t="str">
            <v xml:space="preserve"> </v>
          </cell>
        </row>
        <row r="1110">
          <cell r="A1110" t="str">
            <v>5154-004-047</v>
          </cell>
          <cell r="B1110" t="str">
            <v>Méndez Aguilera Saúl</v>
          </cell>
          <cell r="C1110">
            <v>0</v>
          </cell>
          <cell r="D1110" t="str">
            <v xml:space="preserve"> </v>
          </cell>
          <cell r="E1110">
            <v>0</v>
          </cell>
          <cell r="F1110">
            <v>0</v>
          </cell>
          <cell r="G1110">
            <v>0</v>
          </cell>
          <cell r="H1110" t="str">
            <v xml:space="preserve"> </v>
          </cell>
        </row>
        <row r="1111">
          <cell r="A1111" t="str">
            <v>5154-004-048</v>
          </cell>
          <cell r="B1111" t="str">
            <v>Balderrama Chavira Cristian Emilio</v>
          </cell>
          <cell r="C1111">
            <v>0</v>
          </cell>
          <cell r="D1111" t="str">
            <v xml:space="preserve"> </v>
          </cell>
          <cell r="E1111">
            <v>0</v>
          </cell>
          <cell r="F1111">
            <v>0</v>
          </cell>
          <cell r="G1111">
            <v>0</v>
          </cell>
          <cell r="H1111" t="str">
            <v xml:space="preserve"> </v>
          </cell>
        </row>
        <row r="1112">
          <cell r="A1112" t="str">
            <v>5154-004-049</v>
          </cell>
          <cell r="B1112" t="str">
            <v>Xapata Leos Victor Yuri</v>
          </cell>
          <cell r="C1112">
            <v>0</v>
          </cell>
          <cell r="D1112" t="str">
            <v xml:space="preserve"> </v>
          </cell>
          <cell r="E1112">
            <v>0</v>
          </cell>
          <cell r="F1112">
            <v>0</v>
          </cell>
          <cell r="G1112">
            <v>0</v>
          </cell>
          <cell r="H1112" t="str">
            <v xml:space="preserve"> </v>
          </cell>
        </row>
        <row r="1113">
          <cell r="A1113" t="str">
            <v>5154-004-050</v>
          </cell>
          <cell r="B1113" t="str">
            <v>Sanchez Loya Claudia</v>
          </cell>
          <cell r="C1113">
            <v>0</v>
          </cell>
          <cell r="D1113" t="str">
            <v xml:space="preserve"> </v>
          </cell>
          <cell r="E1113">
            <v>0</v>
          </cell>
          <cell r="F1113">
            <v>0</v>
          </cell>
          <cell r="G1113">
            <v>0</v>
          </cell>
          <cell r="H1113" t="str">
            <v xml:space="preserve"> </v>
          </cell>
        </row>
        <row r="1114">
          <cell r="A1114" t="str">
            <v>5154-004-052</v>
          </cell>
          <cell r="B1114" t="str">
            <v>Palacios Chaparro Carmen Fabiola</v>
          </cell>
          <cell r="C1114">
            <v>0</v>
          </cell>
          <cell r="D1114" t="str">
            <v xml:space="preserve"> </v>
          </cell>
          <cell r="E1114">
            <v>0</v>
          </cell>
          <cell r="F1114">
            <v>0</v>
          </cell>
          <cell r="G1114">
            <v>0</v>
          </cell>
          <cell r="H1114" t="str">
            <v xml:space="preserve"> </v>
          </cell>
        </row>
        <row r="1115">
          <cell r="A1115" t="str">
            <v>5154-004-053</v>
          </cell>
          <cell r="B1115" t="str">
            <v>Delgado Davila Ana Gabriela</v>
          </cell>
          <cell r="C1115">
            <v>0</v>
          </cell>
          <cell r="D1115" t="str">
            <v xml:space="preserve"> </v>
          </cell>
          <cell r="E1115">
            <v>0</v>
          </cell>
          <cell r="F1115">
            <v>0</v>
          </cell>
          <cell r="G1115">
            <v>0</v>
          </cell>
          <cell r="H1115" t="str">
            <v xml:space="preserve"> </v>
          </cell>
        </row>
        <row r="1116">
          <cell r="A1116" t="str">
            <v>5154-004-054</v>
          </cell>
          <cell r="B1116" t="str">
            <v>Chavez Delgado Nydia Lizeth</v>
          </cell>
          <cell r="C1116">
            <v>0</v>
          </cell>
          <cell r="D1116" t="str">
            <v xml:space="preserve"> </v>
          </cell>
          <cell r="E1116">
            <v>0</v>
          </cell>
          <cell r="F1116">
            <v>0</v>
          </cell>
          <cell r="G1116">
            <v>0</v>
          </cell>
          <cell r="H1116" t="str">
            <v xml:space="preserve"> </v>
          </cell>
        </row>
        <row r="1117">
          <cell r="A1117" t="str">
            <v>5154-004-055</v>
          </cell>
          <cell r="B1117" t="str">
            <v>Barraza Rojas Jose Luis</v>
          </cell>
          <cell r="C1117">
            <v>0</v>
          </cell>
          <cell r="D1117" t="str">
            <v xml:space="preserve"> </v>
          </cell>
          <cell r="E1117">
            <v>0</v>
          </cell>
          <cell r="F1117">
            <v>0</v>
          </cell>
          <cell r="G1117">
            <v>0</v>
          </cell>
          <cell r="H1117" t="str">
            <v xml:space="preserve"> </v>
          </cell>
        </row>
        <row r="1118">
          <cell r="A1118" t="str">
            <v>5154-004-057</v>
          </cell>
          <cell r="B1118" t="str">
            <v>Ramirez Santillan Pamela Lizbeth</v>
          </cell>
          <cell r="C1118">
            <v>0</v>
          </cell>
          <cell r="D1118" t="str">
            <v xml:space="preserve"> </v>
          </cell>
          <cell r="E1118">
            <v>0</v>
          </cell>
          <cell r="F1118">
            <v>0</v>
          </cell>
          <cell r="G1118">
            <v>0</v>
          </cell>
          <cell r="H1118" t="str">
            <v xml:space="preserve"> </v>
          </cell>
        </row>
        <row r="1119">
          <cell r="A1119" t="str">
            <v>5154-004-058</v>
          </cell>
          <cell r="B1119" t="str">
            <v>Felix Banda Jorge LUis</v>
          </cell>
          <cell r="C1119">
            <v>0</v>
          </cell>
          <cell r="D1119" t="str">
            <v xml:space="preserve"> </v>
          </cell>
          <cell r="E1119">
            <v>0</v>
          </cell>
          <cell r="F1119">
            <v>0</v>
          </cell>
          <cell r="G1119">
            <v>0</v>
          </cell>
          <cell r="H1119" t="str">
            <v xml:space="preserve"> </v>
          </cell>
        </row>
        <row r="1120">
          <cell r="A1120" t="str">
            <v>5154-004-059</v>
          </cell>
          <cell r="B1120" t="str">
            <v>Muñoz Lozano Erick Alejandro</v>
          </cell>
          <cell r="C1120">
            <v>0</v>
          </cell>
          <cell r="D1120" t="str">
            <v xml:space="preserve"> </v>
          </cell>
          <cell r="E1120">
            <v>0</v>
          </cell>
          <cell r="F1120">
            <v>0</v>
          </cell>
          <cell r="G1120">
            <v>0</v>
          </cell>
          <cell r="H1120" t="str">
            <v xml:space="preserve"> </v>
          </cell>
        </row>
        <row r="1121">
          <cell r="A1121" t="str">
            <v>5154-004-060</v>
          </cell>
          <cell r="B1121" t="str">
            <v>Perez Zermeño Guadalupe</v>
          </cell>
          <cell r="C1121">
            <v>0</v>
          </cell>
          <cell r="D1121" t="str">
            <v xml:space="preserve"> </v>
          </cell>
          <cell r="E1121">
            <v>0</v>
          </cell>
          <cell r="F1121">
            <v>0</v>
          </cell>
          <cell r="G1121">
            <v>0</v>
          </cell>
          <cell r="H1121" t="str">
            <v xml:space="preserve"> </v>
          </cell>
        </row>
        <row r="1122">
          <cell r="A1122" t="str">
            <v>5154-004-061</v>
          </cell>
          <cell r="B1122" t="str">
            <v>Rodriguez Dominguez Marisela</v>
          </cell>
          <cell r="C1122">
            <v>0</v>
          </cell>
          <cell r="D1122" t="str">
            <v xml:space="preserve"> </v>
          </cell>
          <cell r="E1122">
            <v>0</v>
          </cell>
          <cell r="F1122">
            <v>0</v>
          </cell>
          <cell r="G1122">
            <v>0</v>
          </cell>
          <cell r="H1122" t="str">
            <v xml:space="preserve"> </v>
          </cell>
        </row>
        <row r="1123">
          <cell r="A1123" t="str">
            <v>5154-004-062</v>
          </cell>
          <cell r="B1123" t="str">
            <v>Escontrias Vazquez Luisa Fernanda</v>
          </cell>
          <cell r="C1123">
            <v>0</v>
          </cell>
          <cell r="D1123" t="str">
            <v xml:space="preserve"> </v>
          </cell>
          <cell r="E1123">
            <v>0</v>
          </cell>
          <cell r="F1123">
            <v>0</v>
          </cell>
          <cell r="G1123">
            <v>0</v>
          </cell>
          <cell r="H1123" t="str">
            <v xml:space="preserve"> </v>
          </cell>
        </row>
        <row r="1124">
          <cell r="A1124" t="str">
            <v>5154-004-063</v>
          </cell>
          <cell r="B1124" t="str">
            <v>Aguilar Lerma Rocio Ivette</v>
          </cell>
          <cell r="C1124">
            <v>0</v>
          </cell>
          <cell r="D1124" t="str">
            <v xml:space="preserve"> </v>
          </cell>
          <cell r="E1124">
            <v>0</v>
          </cell>
          <cell r="F1124">
            <v>0</v>
          </cell>
          <cell r="G1124">
            <v>0</v>
          </cell>
          <cell r="H1124" t="str">
            <v xml:space="preserve"> </v>
          </cell>
        </row>
        <row r="1125">
          <cell r="A1125" t="str">
            <v>5154-004-064</v>
          </cell>
          <cell r="B1125" t="str">
            <v>García Vázquez María Del Rocio</v>
          </cell>
          <cell r="C1125">
            <v>0</v>
          </cell>
          <cell r="D1125" t="str">
            <v xml:space="preserve"> </v>
          </cell>
          <cell r="E1125">
            <v>0</v>
          </cell>
          <cell r="F1125">
            <v>0</v>
          </cell>
          <cell r="G1125">
            <v>0</v>
          </cell>
          <cell r="H1125" t="str">
            <v xml:space="preserve"> </v>
          </cell>
        </row>
        <row r="1126">
          <cell r="A1126" t="str">
            <v>5154-004-065</v>
          </cell>
          <cell r="B1126" t="str">
            <v>Pérez Loera Irving Amid</v>
          </cell>
          <cell r="C1126">
            <v>0</v>
          </cell>
          <cell r="D1126" t="str">
            <v xml:space="preserve"> </v>
          </cell>
          <cell r="E1126">
            <v>0</v>
          </cell>
          <cell r="F1126">
            <v>0</v>
          </cell>
          <cell r="G1126">
            <v>0</v>
          </cell>
          <cell r="H1126" t="str">
            <v xml:space="preserve"> </v>
          </cell>
        </row>
        <row r="1127">
          <cell r="A1127" t="str">
            <v>5154-004-066</v>
          </cell>
          <cell r="B1127" t="str">
            <v>López Ontiveros Irvin Eduardo</v>
          </cell>
          <cell r="C1127">
            <v>0</v>
          </cell>
          <cell r="D1127" t="str">
            <v xml:space="preserve"> </v>
          </cell>
          <cell r="E1127">
            <v>0</v>
          </cell>
          <cell r="F1127">
            <v>0</v>
          </cell>
          <cell r="G1127">
            <v>0</v>
          </cell>
          <cell r="H1127" t="str">
            <v xml:space="preserve"> </v>
          </cell>
        </row>
        <row r="1128">
          <cell r="A1128" t="str">
            <v>5154-004-067</v>
          </cell>
          <cell r="B1128" t="str">
            <v>Salcido Bordier Luis Enrique</v>
          </cell>
          <cell r="C1128">
            <v>0</v>
          </cell>
          <cell r="D1128" t="str">
            <v xml:space="preserve"> </v>
          </cell>
          <cell r="E1128">
            <v>0</v>
          </cell>
          <cell r="F1128">
            <v>0</v>
          </cell>
          <cell r="G1128">
            <v>0</v>
          </cell>
          <cell r="H1128" t="str">
            <v xml:space="preserve"> </v>
          </cell>
        </row>
        <row r="1129">
          <cell r="A1129" t="str">
            <v>5154-004-069</v>
          </cell>
          <cell r="B1129" t="str">
            <v>Osoria Meraz Armida Guadalupe</v>
          </cell>
          <cell r="C1129">
            <v>0</v>
          </cell>
          <cell r="D1129" t="str">
            <v xml:space="preserve"> </v>
          </cell>
          <cell r="E1129">
            <v>0</v>
          </cell>
          <cell r="F1129">
            <v>0</v>
          </cell>
          <cell r="G1129">
            <v>0</v>
          </cell>
          <cell r="H1129" t="str">
            <v xml:space="preserve"> </v>
          </cell>
        </row>
        <row r="1130">
          <cell r="A1130" t="str">
            <v>5154-004-070</v>
          </cell>
          <cell r="B1130" t="str">
            <v>Piñon Portillo Rogelio</v>
          </cell>
          <cell r="C1130">
            <v>0</v>
          </cell>
          <cell r="D1130" t="str">
            <v xml:space="preserve"> </v>
          </cell>
          <cell r="E1130">
            <v>0</v>
          </cell>
          <cell r="F1130">
            <v>0</v>
          </cell>
          <cell r="G1130">
            <v>0</v>
          </cell>
          <cell r="H1130" t="str">
            <v xml:space="preserve"> </v>
          </cell>
        </row>
        <row r="1131">
          <cell r="A1131" t="str">
            <v>5154-004-071</v>
          </cell>
          <cell r="B1131" t="str">
            <v>Rodriguez Camacho Saul Eduardo</v>
          </cell>
          <cell r="C1131">
            <v>0</v>
          </cell>
          <cell r="D1131" t="str">
            <v xml:space="preserve"> </v>
          </cell>
          <cell r="E1131">
            <v>0</v>
          </cell>
          <cell r="F1131">
            <v>0</v>
          </cell>
          <cell r="G1131">
            <v>0</v>
          </cell>
          <cell r="H1131" t="str">
            <v xml:space="preserve"> </v>
          </cell>
        </row>
        <row r="1132">
          <cell r="A1132" t="str">
            <v>5154-007-000</v>
          </cell>
          <cell r="B1132" t="str">
            <v>Despensa</v>
          </cell>
          <cell r="C1132">
            <v>590384.84</v>
          </cell>
          <cell r="D1132" t="str">
            <v xml:space="preserve"> </v>
          </cell>
          <cell r="E1132">
            <v>57500.19</v>
          </cell>
          <cell r="F1132">
            <v>0</v>
          </cell>
          <cell r="G1132">
            <v>647885.03</v>
          </cell>
          <cell r="H1132" t="str">
            <v xml:space="preserve"> </v>
          </cell>
        </row>
        <row r="1133">
          <cell r="A1133" t="str">
            <v>5154-007-001</v>
          </cell>
          <cell r="B1133" t="str">
            <v>Morales Luevano Gregorio Daniel</v>
          </cell>
          <cell r="C1133">
            <v>11731.2</v>
          </cell>
          <cell r="D1133" t="str">
            <v xml:space="preserve"> </v>
          </cell>
          <cell r="E1133">
            <v>1075.44</v>
          </cell>
          <cell r="F1133">
            <v>0</v>
          </cell>
          <cell r="G1133">
            <v>12806.64</v>
          </cell>
          <cell r="H1133" t="str">
            <v xml:space="preserve"> </v>
          </cell>
        </row>
        <row r="1134">
          <cell r="A1134" t="str">
            <v>5154-007-002</v>
          </cell>
          <cell r="B1134" t="str">
            <v>Tavares Calderon Alejandro</v>
          </cell>
          <cell r="C1134">
            <v>11731.2</v>
          </cell>
          <cell r="D1134" t="str">
            <v xml:space="preserve"> </v>
          </cell>
          <cell r="E1134">
            <v>1075.44</v>
          </cell>
          <cell r="F1134">
            <v>0</v>
          </cell>
          <cell r="G1134">
            <v>12806.64</v>
          </cell>
          <cell r="H1134" t="str">
            <v xml:space="preserve"> </v>
          </cell>
        </row>
        <row r="1135">
          <cell r="A1135" t="str">
            <v>5154-007-003</v>
          </cell>
          <cell r="B1135" t="str">
            <v>Arroniz Avila Mayra Aida</v>
          </cell>
          <cell r="C1135">
            <v>11731.2</v>
          </cell>
          <cell r="D1135" t="str">
            <v xml:space="preserve"> </v>
          </cell>
          <cell r="E1135">
            <v>1075.44</v>
          </cell>
          <cell r="F1135">
            <v>0</v>
          </cell>
          <cell r="G1135">
            <v>12806.64</v>
          </cell>
          <cell r="H1135" t="str">
            <v xml:space="preserve"> </v>
          </cell>
        </row>
        <row r="1136">
          <cell r="A1136" t="str">
            <v>5154-007-004</v>
          </cell>
          <cell r="B1136" t="str">
            <v>Hernandez Holguin Sofia Adriana</v>
          </cell>
          <cell r="C1136">
            <v>11731.2</v>
          </cell>
          <cell r="D1136" t="str">
            <v xml:space="preserve"> </v>
          </cell>
          <cell r="E1136">
            <v>1075.44</v>
          </cell>
          <cell r="F1136">
            <v>0</v>
          </cell>
          <cell r="G1136">
            <v>12806.64</v>
          </cell>
          <cell r="H1136" t="str">
            <v xml:space="preserve"> </v>
          </cell>
        </row>
        <row r="1137">
          <cell r="A1137" t="str">
            <v>5154-007-005</v>
          </cell>
          <cell r="B1137" t="str">
            <v>Valdez Howlet Irma Leticia</v>
          </cell>
          <cell r="C1137">
            <v>11731.2</v>
          </cell>
          <cell r="D1137" t="str">
            <v xml:space="preserve"> </v>
          </cell>
          <cell r="E1137">
            <v>1075.44</v>
          </cell>
          <cell r="F1137">
            <v>0</v>
          </cell>
          <cell r="G1137">
            <v>12806.64</v>
          </cell>
          <cell r="H1137" t="str">
            <v xml:space="preserve"> </v>
          </cell>
        </row>
        <row r="1138">
          <cell r="A1138" t="str">
            <v>5154-007-006</v>
          </cell>
          <cell r="B1138" t="str">
            <v>Martinez Diaz Sulma Iliana</v>
          </cell>
          <cell r="C1138">
            <v>0</v>
          </cell>
          <cell r="D1138" t="str">
            <v xml:space="preserve"> </v>
          </cell>
          <cell r="E1138">
            <v>0</v>
          </cell>
          <cell r="F1138">
            <v>0</v>
          </cell>
          <cell r="G1138">
            <v>0</v>
          </cell>
          <cell r="H1138" t="str">
            <v xml:space="preserve"> </v>
          </cell>
        </row>
        <row r="1139">
          <cell r="A1139" t="str">
            <v>5154-007-007</v>
          </cell>
          <cell r="B1139" t="str">
            <v>Aguirre Gomez Alfredo</v>
          </cell>
          <cell r="C1139">
            <v>4740.84</v>
          </cell>
          <cell r="D1139" t="str">
            <v xml:space="preserve"> </v>
          </cell>
          <cell r="E1139">
            <v>0</v>
          </cell>
          <cell r="F1139">
            <v>0</v>
          </cell>
          <cell r="G1139">
            <v>4740.84</v>
          </cell>
          <cell r="H1139" t="str">
            <v xml:space="preserve"> </v>
          </cell>
        </row>
        <row r="1140">
          <cell r="A1140" t="str">
            <v>5154-007-008</v>
          </cell>
          <cell r="B1140" t="str">
            <v>Nava Rojas Jose Humberto</v>
          </cell>
          <cell r="C1140">
            <v>11731.2</v>
          </cell>
          <cell r="D1140" t="str">
            <v xml:space="preserve"> </v>
          </cell>
          <cell r="E1140">
            <v>1075.44</v>
          </cell>
          <cell r="F1140">
            <v>0</v>
          </cell>
          <cell r="G1140">
            <v>12806.64</v>
          </cell>
          <cell r="H1140" t="str">
            <v xml:space="preserve"> </v>
          </cell>
        </row>
        <row r="1141">
          <cell r="A1141" t="str">
            <v>5154-007-009</v>
          </cell>
          <cell r="B1141" t="str">
            <v>Ramirez Olivas Paulina Alicia</v>
          </cell>
          <cell r="C1141">
            <v>11731.2</v>
          </cell>
          <cell r="D1141" t="str">
            <v xml:space="preserve"> </v>
          </cell>
          <cell r="E1141">
            <v>1075.44</v>
          </cell>
          <cell r="F1141">
            <v>0</v>
          </cell>
          <cell r="G1141">
            <v>12806.64</v>
          </cell>
          <cell r="H1141" t="str">
            <v xml:space="preserve"> </v>
          </cell>
        </row>
        <row r="1142">
          <cell r="A1142" t="str">
            <v>5154-007-010</v>
          </cell>
          <cell r="B1142" t="str">
            <v>Sianez Heredia Manuel</v>
          </cell>
          <cell r="C1142">
            <v>4740.84</v>
          </cell>
          <cell r="D1142" t="str">
            <v xml:space="preserve"> </v>
          </cell>
          <cell r="E1142">
            <v>0</v>
          </cell>
          <cell r="F1142">
            <v>0</v>
          </cell>
          <cell r="G1142">
            <v>4740.84</v>
          </cell>
          <cell r="H1142" t="str">
            <v xml:space="preserve"> </v>
          </cell>
        </row>
        <row r="1143">
          <cell r="A1143" t="str">
            <v>5154-007-011</v>
          </cell>
          <cell r="B1143" t="str">
            <v>Olivas Chacon Mahli Angelica</v>
          </cell>
          <cell r="C1143">
            <v>0</v>
          </cell>
          <cell r="D1143" t="str">
            <v xml:space="preserve"> </v>
          </cell>
          <cell r="E1143">
            <v>0</v>
          </cell>
          <cell r="F1143">
            <v>0</v>
          </cell>
          <cell r="G1143">
            <v>0</v>
          </cell>
          <cell r="H1143" t="str">
            <v xml:space="preserve"> </v>
          </cell>
        </row>
        <row r="1144">
          <cell r="A1144" t="str">
            <v>5154-007-012</v>
          </cell>
          <cell r="B1144" t="str">
            <v>Martinez Vazquez Carmen Liliana</v>
          </cell>
          <cell r="C1144">
            <v>11731.2</v>
          </cell>
          <cell r="D1144" t="str">
            <v xml:space="preserve"> </v>
          </cell>
          <cell r="E1144">
            <v>1075.44</v>
          </cell>
          <cell r="F1144">
            <v>0</v>
          </cell>
          <cell r="G1144">
            <v>12806.64</v>
          </cell>
          <cell r="H1144" t="str">
            <v xml:space="preserve"> </v>
          </cell>
        </row>
        <row r="1145">
          <cell r="A1145" t="str">
            <v>5154-007-013</v>
          </cell>
          <cell r="B1145" t="str">
            <v>Lujan Lara Victor Hugo</v>
          </cell>
          <cell r="C1145">
            <v>1563.84</v>
          </cell>
          <cell r="D1145" t="str">
            <v xml:space="preserve"> </v>
          </cell>
          <cell r="E1145">
            <v>0</v>
          </cell>
          <cell r="F1145">
            <v>0</v>
          </cell>
          <cell r="G1145">
            <v>1563.84</v>
          </cell>
          <cell r="H1145" t="str">
            <v xml:space="preserve"> </v>
          </cell>
        </row>
        <row r="1146">
          <cell r="A1146" t="str">
            <v>5154-007-014</v>
          </cell>
          <cell r="B1146" t="str">
            <v>Gonzalez Herrera Marcos Daniel</v>
          </cell>
          <cell r="C1146">
            <v>11731.2</v>
          </cell>
          <cell r="D1146" t="str">
            <v xml:space="preserve"> </v>
          </cell>
          <cell r="E1146">
            <v>1075.44</v>
          </cell>
          <cell r="F1146">
            <v>0</v>
          </cell>
          <cell r="G1146">
            <v>12806.64</v>
          </cell>
          <cell r="H1146" t="str">
            <v xml:space="preserve"> </v>
          </cell>
        </row>
        <row r="1147">
          <cell r="A1147" t="str">
            <v>5154-007-015</v>
          </cell>
          <cell r="B1147" t="str">
            <v>Jurado Torres Manuel</v>
          </cell>
          <cell r="C1147">
            <v>11731.2</v>
          </cell>
          <cell r="D1147" t="str">
            <v xml:space="preserve"> </v>
          </cell>
          <cell r="E1147">
            <v>1075.44</v>
          </cell>
          <cell r="F1147">
            <v>0</v>
          </cell>
          <cell r="G1147">
            <v>12806.64</v>
          </cell>
          <cell r="H1147" t="str">
            <v xml:space="preserve"> </v>
          </cell>
        </row>
        <row r="1148">
          <cell r="A1148" t="str">
            <v>5154-007-016</v>
          </cell>
          <cell r="B1148" t="str">
            <v>Ahumada Ramirez Rafael Arturo</v>
          </cell>
          <cell r="C1148">
            <v>11731.2</v>
          </cell>
          <cell r="D1148" t="str">
            <v xml:space="preserve"> </v>
          </cell>
          <cell r="E1148">
            <v>1075.44</v>
          </cell>
          <cell r="F1148">
            <v>0</v>
          </cell>
          <cell r="G1148">
            <v>12806.64</v>
          </cell>
          <cell r="H1148" t="str">
            <v xml:space="preserve"> </v>
          </cell>
        </row>
        <row r="1149">
          <cell r="A1149" t="str">
            <v>5154-007-017</v>
          </cell>
          <cell r="B1149" t="str">
            <v>Rubio Robles Vanessa Rubi</v>
          </cell>
          <cell r="C1149">
            <v>11731.2</v>
          </cell>
          <cell r="D1149" t="str">
            <v xml:space="preserve"> </v>
          </cell>
          <cell r="E1149">
            <v>1075.44</v>
          </cell>
          <cell r="F1149">
            <v>0</v>
          </cell>
          <cell r="G1149">
            <v>12806.64</v>
          </cell>
          <cell r="H1149" t="str">
            <v xml:space="preserve"> </v>
          </cell>
        </row>
        <row r="1150">
          <cell r="A1150" t="str">
            <v>5154-007-018</v>
          </cell>
          <cell r="B1150" t="str">
            <v>Rocha Ortega Cristopher Armando</v>
          </cell>
          <cell r="C1150">
            <v>11731.2</v>
          </cell>
          <cell r="D1150" t="str">
            <v xml:space="preserve"> </v>
          </cell>
          <cell r="E1150">
            <v>1075.44</v>
          </cell>
          <cell r="F1150">
            <v>0</v>
          </cell>
          <cell r="G1150">
            <v>12806.64</v>
          </cell>
          <cell r="H1150" t="str">
            <v xml:space="preserve"> </v>
          </cell>
        </row>
        <row r="1151">
          <cell r="A1151" t="str">
            <v>5154-007-019</v>
          </cell>
          <cell r="B1151" t="str">
            <v>Sierra Moreno Olea Isela</v>
          </cell>
          <cell r="C1151">
            <v>11731.2</v>
          </cell>
          <cell r="D1151" t="str">
            <v xml:space="preserve"> </v>
          </cell>
          <cell r="E1151">
            <v>1075.44</v>
          </cell>
          <cell r="F1151">
            <v>0</v>
          </cell>
          <cell r="G1151">
            <v>12806.64</v>
          </cell>
          <cell r="H1151" t="str">
            <v xml:space="preserve"> </v>
          </cell>
        </row>
        <row r="1152">
          <cell r="A1152" t="str">
            <v>5154-007-020</v>
          </cell>
          <cell r="B1152" t="str">
            <v>Duran Olivas Fabiola</v>
          </cell>
          <cell r="C1152">
            <v>11731.2</v>
          </cell>
          <cell r="D1152" t="str">
            <v xml:space="preserve"> </v>
          </cell>
          <cell r="E1152">
            <v>1075.44</v>
          </cell>
          <cell r="F1152">
            <v>0</v>
          </cell>
          <cell r="G1152">
            <v>12806.64</v>
          </cell>
          <cell r="H1152" t="str">
            <v xml:space="preserve"> </v>
          </cell>
        </row>
        <row r="1153">
          <cell r="A1153" t="str">
            <v>5154-007-021</v>
          </cell>
          <cell r="B1153" t="str">
            <v>Santiesteban Lopez Aliz Cristina</v>
          </cell>
          <cell r="C1153">
            <v>11731.2</v>
          </cell>
          <cell r="D1153" t="str">
            <v xml:space="preserve"> </v>
          </cell>
          <cell r="E1153">
            <v>1075.44</v>
          </cell>
          <cell r="F1153">
            <v>0</v>
          </cell>
          <cell r="G1153">
            <v>12806.64</v>
          </cell>
          <cell r="H1153" t="str">
            <v xml:space="preserve"> </v>
          </cell>
        </row>
        <row r="1154">
          <cell r="A1154" t="str">
            <v>5154-007-022</v>
          </cell>
          <cell r="B1154" t="str">
            <v>Baeza Fernandez Demetro Adrian</v>
          </cell>
          <cell r="C1154">
            <v>11731.2</v>
          </cell>
          <cell r="D1154" t="str">
            <v xml:space="preserve"> </v>
          </cell>
          <cell r="E1154">
            <v>1075.44</v>
          </cell>
          <cell r="F1154">
            <v>0</v>
          </cell>
          <cell r="G1154">
            <v>12806.64</v>
          </cell>
          <cell r="H1154" t="str">
            <v xml:space="preserve"> </v>
          </cell>
        </row>
        <row r="1155">
          <cell r="A1155" t="str">
            <v>5154-007-023</v>
          </cell>
          <cell r="B1155" t="str">
            <v>Santiango Ordonez Lizbeth Janeth</v>
          </cell>
          <cell r="C1155">
            <v>11731.2</v>
          </cell>
          <cell r="D1155" t="str">
            <v xml:space="preserve"> </v>
          </cell>
          <cell r="E1155">
            <v>1075.44</v>
          </cell>
          <cell r="F1155">
            <v>0</v>
          </cell>
          <cell r="G1155">
            <v>12806.64</v>
          </cell>
          <cell r="H1155" t="str">
            <v xml:space="preserve"> </v>
          </cell>
        </row>
        <row r="1156">
          <cell r="A1156" t="str">
            <v>5154-007-024</v>
          </cell>
          <cell r="B1156" t="str">
            <v>Cuevas Velazquez Aldo Enrique</v>
          </cell>
          <cell r="C1156">
            <v>11193.48</v>
          </cell>
          <cell r="D1156" t="str">
            <v xml:space="preserve"> </v>
          </cell>
          <cell r="E1156">
            <v>0</v>
          </cell>
          <cell r="F1156">
            <v>0</v>
          </cell>
          <cell r="G1156">
            <v>11193.48</v>
          </cell>
          <cell r="H1156" t="str">
            <v xml:space="preserve"> </v>
          </cell>
        </row>
        <row r="1157">
          <cell r="A1157" t="str">
            <v>5154-007-025</v>
          </cell>
          <cell r="B1157" t="str">
            <v>Belkotosky Estrada Tatiana</v>
          </cell>
          <cell r="C1157">
            <v>11731.2</v>
          </cell>
          <cell r="D1157" t="str">
            <v xml:space="preserve"> </v>
          </cell>
          <cell r="E1157">
            <v>1075.44</v>
          </cell>
          <cell r="F1157">
            <v>0</v>
          </cell>
          <cell r="G1157">
            <v>12806.64</v>
          </cell>
          <cell r="H1157" t="str">
            <v xml:space="preserve"> </v>
          </cell>
        </row>
        <row r="1158">
          <cell r="A1158" t="str">
            <v>5154-007-026</v>
          </cell>
          <cell r="B1158" t="str">
            <v>Ruiz Anchondo Diana Idalin</v>
          </cell>
          <cell r="C1158">
            <v>11488.04</v>
          </cell>
          <cell r="D1158" t="str">
            <v xml:space="preserve"> </v>
          </cell>
          <cell r="E1158">
            <v>1075.44</v>
          </cell>
          <cell r="F1158">
            <v>0</v>
          </cell>
          <cell r="G1158">
            <v>12563.48</v>
          </cell>
          <cell r="H1158" t="str">
            <v xml:space="preserve"> </v>
          </cell>
        </row>
        <row r="1159">
          <cell r="A1159" t="str">
            <v>5154-007-027</v>
          </cell>
          <cell r="B1159" t="str">
            <v>Rodriguez Mejia Selene</v>
          </cell>
          <cell r="C1159">
            <v>11623.66</v>
          </cell>
          <cell r="D1159" t="str">
            <v xml:space="preserve"> </v>
          </cell>
          <cell r="E1159">
            <v>1075.44</v>
          </cell>
          <cell r="F1159">
            <v>0</v>
          </cell>
          <cell r="G1159">
            <v>12699.1</v>
          </cell>
          <cell r="H1159" t="str">
            <v xml:space="preserve"> </v>
          </cell>
        </row>
        <row r="1160">
          <cell r="A1160" t="str">
            <v>5154-007-028</v>
          </cell>
          <cell r="B1160" t="str">
            <v>Carrillo Saenz Edgar Enrique</v>
          </cell>
          <cell r="C1160">
            <v>11731.2</v>
          </cell>
          <cell r="D1160" t="str">
            <v xml:space="preserve"> </v>
          </cell>
          <cell r="E1160">
            <v>1075.44</v>
          </cell>
          <cell r="F1160">
            <v>0</v>
          </cell>
          <cell r="G1160">
            <v>12806.64</v>
          </cell>
          <cell r="H1160" t="str">
            <v xml:space="preserve"> </v>
          </cell>
        </row>
        <row r="1161">
          <cell r="A1161" t="str">
            <v>5154-007-029</v>
          </cell>
          <cell r="B1161" t="str">
            <v>Nunez Cano Ana Gabriela</v>
          </cell>
          <cell r="C1161">
            <v>11688.75</v>
          </cell>
          <cell r="D1161" t="str">
            <v xml:space="preserve"> </v>
          </cell>
          <cell r="E1161">
            <v>1075.44</v>
          </cell>
          <cell r="F1161">
            <v>0</v>
          </cell>
          <cell r="G1161">
            <v>12764.19</v>
          </cell>
          <cell r="H1161" t="str">
            <v xml:space="preserve"> </v>
          </cell>
        </row>
        <row r="1162">
          <cell r="A1162" t="str">
            <v>5154-007-030</v>
          </cell>
          <cell r="B1162" t="str">
            <v>Rodriguez Casas Cynthia Mayela</v>
          </cell>
          <cell r="C1162">
            <v>11731.2</v>
          </cell>
          <cell r="D1162" t="str">
            <v xml:space="preserve"> </v>
          </cell>
          <cell r="E1162">
            <v>1075.44</v>
          </cell>
          <cell r="F1162">
            <v>0</v>
          </cell>
          <cell r="G1162">
            <v>12806.64</v>
          </cell>
          <cell r="H1162" t="str">
            <v xml:space="preserve"> </v>
          </cell>
        </row>
        <row r="1163">
          <cell r="A1163" t="str">
            <v>5154-007-031</v>
          </cell>
          <cell r="B1163" t="str">
            <v>Cervantes Fernandez Jesus Emmanuel</v>
          </cell>
          <cell r="C1163">
            <v>11731.2</v>
          </cell>
          <cell r="D1163" t="str">
            <v xml:space="preserve"> </v>
          </cell>
          <cell r="E1163">
            <v>1075.44</v>
          </cell>
          <cell r="F1163">
            <v>0</v>
          </cell>
          <cell r="G1163">
            <v>12806.64</v>
          </cell>
          <cell r="H1163" t="str">
            <v xml:space="preserve"> </v>
          </cell>
        </row>
        <row r="1164">
          <cell r="A1164" t="str">
            <v>5154-007-032</v>
          </cell>
          <cell r="B1164" t="str">
            <v>Chavira Terrazas Dafny Susana</v>
          </cell>
          <cell r="C1164">
            <v>11731.2</v>
          </cell>
          <cell r="D1164" t="str">
            <v xml:space="preserve"> </v>
          </cell>
          <cell r="E1164">
            <v>1075.44</v>
          </cell>
          <cell r="F1164">
            <v>0</v>
          </cell>
          <cell r="G1164">
            <v>12806.64</v>
          </cell>
          <cell r="H1164" t="str">
            <v xml:space="preserve"> </v>
          </cell>
        </row>
        <row r="1165">
          <cell r="A1165" t="str">
            <v>5154-007-033</v>
          </cell>
          <cell r="B1165" t="str">
            <v>Valenciano Hernandez Jose Eugenio</v>
          </cell>
          <cell r="C1165">
            <v>11731.2</v>
          </cell>
          <cell r="D1165" t="str">
            <v xml:space="preserve"> </v>
          </cell>
          <cell r="E1165">
            <v>1075.44</v>
          </cell>
          <cell r="F1165">
            <v>0</v>
          </cell>
          <cell r="G1165">
            <v>12806.64</v>
          </cell>
          <cell r="H1165" t="str">
            <v xml:space="preserve"> </v>
          </cell>
        </row>
        <row r="1166">
          <cell r="A1166" t="str">
            <v>5154-007-034</v>
          </cell>
          <cell r="B1166" t="str">
            <v>Campos Salinas Jose Luis</v>
          </cell>
          <cell r="C1166">
            <v>11659.5</v>
          </cell>
          <cell r="D1166" t="str">
            <v xml:space="preserve"> </v>
          </cell>
          <cell r="E1166">
            <v>1075.44</v>
          </cell>
          <cell r="F1166">
            <v>0</v>
          </cell>
          <cell r="G1166">
            <v>12734.94</v>
          </cell>
          <cell r="H1166" t="str">
            <v xml:space="preserve"> </v>
          </cell>
        </row>
        <row r="1167">
          <cell r="A1167" t="str">
            <v>5154-007-035</v>
          </cell>
          <cell r="B1167" t="str">
            <v>Chavez Dominguez Jorge Luis</v>
          </cell>
          <cell r="C1167">
            <v>11731.2</v>
          </cell>
          <cell r="D1167" t="str">
            <v xml:space="preserve"> </v>
          </cell>
          <cell r="E1167">
            <v>1075.44</v>
          </cell>
          <cell r="F1167">
            <v>0</v>
          </cell>
          <cell r="G1167">
            <v>12806.64</v>
          </cell>
          <cell r="H1167" t="str">
            <v xml:space="preserve"> </v>
          </cell>
        </row>
        <row r="1168">
          <cell r="A1168" t="str">
            <v>5154-007-036</v>
          </cell>
          <cell r="B1168" t="str">
            <v>Hermosillo Bezunartea Jose Adrian</v>
          </cell>
          <cell r="C1168">
            <v>11731.2</v>
          </cell>
          <cell r="D1168" t="str">
            <v xml:space="preserve"> </v>
          </cell>
          <cell r="E1168">
            <v>1075.44</v>
          </cell>
          <cell r="F1168">
            <v>0</v>
          </cell>
          <cell r="G1168">
            <v>12806.64</v>
          </cell>
          <cell r="H1168" t="str">
            <v xml:space="preserve"> </v>
          </cell>
        </row>
        <row r="1169">
          <cell r="A1169" t="str">
            <v>5154-007-037</v>
          </cell>
          <cell r="B1169" t="str">
            <v>Rodriguez Ramirez Moises Isidro</v>
          </cell>
          <cell r="C1169">
            <v>11731.2</v>
          </cell>
          <cell r="D1169" t="str">
            <v xml:space="preserve"> </v>
          </cell>
          <cell r="E1169">
            <v>1075.44</v>
          </cell>
          <cell r="F1169">
            <v>0</v>
          </cell>
          <cell r="G1169">
            <v>12806.64</v>
          </cell>
          <cell r="H1169" t="str">
            <v xml:space="preserve"> </v>
          </cell>
        </row>
        <row r="1170">
          <cell r="A1170" t="str">
            <v>5154-007-038</v>
          </cell>
          <cell r="B1170" t="str">
            <v>Miranda Lopez Gabriela</v>
          </cell>
          <cell r="C1170">
            <v>11731.2</v>
          </cell>
          <cell r="D1170" t="str">
            <v xml:space="preserve"> </v>
          </cell>
          <cell r="E1170">
            <v>1075.44</v>
          </cell>
          <cell r="F1170">
            <v>0</v>
          </cell>
          <cell r="G1170">
            <v>12806.64</v>
          </cell>
          <cell r="H1170" t="str">
            <v xml:space="preserve"> </v>
          </cell>
        </row>
        <row r="1171">
          <cell r="A1171" t="str">
            <v>5154-007-039</v>
          </cell>
          <cell r="B1171" t="str">
            <v>Durón Gutierrez Brandy Alexxa</v>
          </cell>
          <cell r="C1171">
            <v>11731.2</v>
          </cell>
          <cell r="D1171" t="str">
            <v xml:space="preserve"> </v>
          </cell>
          <cell r="E1171">
            <v>1075.44</v>
          </cell>
          <cell r="F1171">
            <v>0</v>
          </cell>
          <cell r="G1171">
            <v>12806.64</v>
          </cell>
          <cell r="H1171" t="str">
            <v xml:space="preserve"> </v>
          </cell>
        </row>
        <row r="1172">
          <cell r="A1172" t="str">
            <v>5154-007-040</v>
          </cell>
          <cell r="B1172" t="str">
            <v>Arras Espinosa Luis Raul</v>
          </cell>
          <cell r="C1172">
            <v>0</v>
          </cell>
          <cell r="D1172" t="str">
            <v xml:space="preserve"> </v>
          </cell>
          <cell r="E1172">
            <v>0</v>
          </cell>
          <cell r="F1172">
            <v>0</v>
          </cell>
          <cell r="G1172">
            <v>0</v>
          </cell>
          <cell r="H1172" t="str">
            <v xml:space="preserve"> </v>
          </cell>
        </row>
        <row r="1173">
          <cell r="A1173" t="str">
            <v>5154-007-041</v>
          </cell>
          <cell r="B1173" t="str">
            <v>Acosta Lucio Andrea Paulina</v>
          </cell>
          <cell r="C1173">
            <v>4740.84</v>
          </cell>
          <cell r="D1173" t="str">
            <v xml:space="preserve"> </v>
          </cell>
          <cell r="E1173">
            <v>0</v>
          </cell>
          <cell r="F1173">
            <v>0</v>
          </cell>
          <cell r="G1173">
            <v>4740.84</v>
          </cell>
          <cell r="H1173" t="str">
            <v xml:space="preserve"> </v>
          </cell>
        </row>
        <row r="1174">
          <cell r="A1174" t="str">
            <v>5154-007-042</v>
          </cell>
          <cell r="B1174" t="str">
            <v>Villagrán Hernández Omar Francisco</v>
          </cell>
          <cell r="C1174">
            <v>868.8</v>
          </cell>
          <cell r="D1174" t="str">
            <v xml:space="preserve"> </v>
          </cell>
          <cell r="E1174">
            <v>0</v>
          </cell>
          <cell r="F1174">
            <v>0</v>
          </cell>
          <cell r="G1174">
            <v>868.8</v>
          </cell>
          <cell r="H1174" t="str">
            <v xml:space="preserve"> </v>
          </cell>
        </row>
        <row r="1175">
          <cell r="A1175" t="str">
            <v>5154-007-043</v>
          </cell>
          <cell r="B1175" t="str">
            <v>Balderrama Aguilar Miguel Alejandro</v>
          </cell>
          <cell r="C1175">
            <v>11731.2</v>
          </cell>
          <cell r="D1175" t="str">
            <v xml:space="preserve"> </v>
          </cell>
          <cell r="E1175">
            <v>1075.44</v>
          </cell>
          <cell r="F1175">
            <v>0</v>
          </cell>
          <cell r="G1175">
            <v>12806.64</v>
          </cell>
          <cell r="H1175" t="str">
            <v xml:space="preserve"> </v>
          </cell>
        </row>
        <row r="1176">
          <cell r="A1176" t="str">
            <v>5154-007-044</v>
          </cell>
          <cell r="B1176" t="str">
            <v>Avitia Serrano Alfredo</v>
          </cell>
          <cell r="C1176">
            <v>11731.2</v>
          </cell>
          <cell r="D1176" t="str">
            <v xml:space="preserve"> </v>
          </cell>
          <cell r="E1176">
            <v>1075.44</v>
          </cell>
          <cell r="F1176">
            <v>0</v>
          </cell>
          <cell r="G1176">
            <v>12806.64</v>
          </cell>
          <cell r="H1176" t="str">
            <v xml:space="preserve"> </v>
          </cell>
        </row>
        <row r="1177">
          <cell r="A1177" t="str">
            <v>5154-007-045</v>
          </cell>
          <cell r="B1177" t="str">
            <v>Meraz Robes Edgar Arturo</v>
          </cell>
          <cell r="C1177">
            <v>11731.2</v>
          </cell>
          <cell r="D1177" t="str">
            <v xml:space="preserve"> </v>
          </cell>
          <cell r="E1177">
            <v>1075.44</v>
          </cell>
          <cell r="F1177">
            <v>0</v>
          </cell>
          <cell r="G1177">
            <v>12806.64</v>
          </cell>
          <cell r="H1177" t="str">
            <v xml:space="preserve"> </v>
          </cell>
        </row>
        <row r="1178">
          <cell r="A1178" t="str">
            <v>5154-007-046</v>
          </cell>
          <cell r="B1178" t="str">
            <v>Portillo Aguilar Esmeralda</v>
          </cell>
          <cell r="C1178">
            <v>3842.28</v>
          </cell>
          <cell r="D1178" t="str">
            <v xml:space="preserve"> </v>
          </cell>
          <cell r="E1178">
            <v>0</v>
          </cell>
          <cell r="F1178">
            <v>0</v>
          </cell>
          <cell r="G1178">
            <v>3842.28</v>
          </cell>
          <cell r="H1178" t="str">
            <v xml:space="preserve"> </v>
          </cell>
        </row>
        <row r="1179">
          <cell r="A1179" t="str">
            <v>5154-007-047</v>
          </cell>
          <cell r="B1179" t="str">
            <v>Méndez Aguilera Saúl</v>
          </cell>
          <cell r="C1179">
            <v>11731.2</v>
          </cell>
          <cell r="D1179" t="str">
            <v xml:space="preserve"> </v>
          </cell>
          <cell r="E1179">
            <v>1075.44</v>
          </cell>
          <cell r="F1179">
            <v>0</v>
          </cell>
          <cell r="G1179">
            <v>12806.64</v>
          </cell>
          <cell r="H1179" t="str">
            <v xml:space="preserve"> </v>
          </cell>
        </row>
        <row r="1180">
          <cell r="A1180" t="str">
            <v>5154-007-048</v>
          </cell>
          <cell r="B1180" t="str">
            <v>Balderrama Chavira Cristian Emilio</v>
          </cell>
          <cell r="C1180">
            <v>11731.2</v>
          </cell>
          <cell r="D1180" t="str">
            <v xml:space="preserve"> </v>
          </cell>
          <cell r="E1180">
            <v>1075.44</v>
          </cell>
          <cell r="F1180">
            <v>0</v>
          </cell>
          <cell r="G1180">
            <v>12806.64</v>
          </cell>
          <cell r="H1180" t="str">
            <v xml:space="preserve"> </v>
          </cell>
        </row>
        <row r="1181">
          <cell r="A1181" t="str">
            <v>5154-007-049</v>
          </cell>
          <cell r="B1181" t="str">
            <v>Zapata Leos Victor Yuri</v>
          </cell>
          <cell r="C1181">
            <v>3456.27</v>
          </cell>
          <cell r="D1181" t="str">
            <v xml:space="preserve"> </v>
          </cell>
          <cell r="E1181">
            <v>0</v>
          </cell>
          <cell r="F1181">
            <v>0</v>
          </cell>
          <cell r="G1181">
            <v>3456.27</v>
          </cell>
          <cell r="H1181" t="str">
            <v xml:space="preserve"> </v>
          </cell>
        </row>
        <row r="1182">
          <cell r="A1182" t="str">
            <v>5154-007-050</v>
          </cell>
          <cell r="B1182" t="str">
            <v>Sanchez Loya Claudia</v>
          </cell>
          <cell r="C1182">
            <v>3837.29</v>
          </cell>
          <cell r="D1182" t="str">
            <v xml:space="preserve"> </v>
          </cell>
          <cell r="E1182">
            <v>0</v>
          </cell>
          <cell r="F1182">
            <v>0</v>
          </cell>
          <cell r="G1182">
            <v>3837.29</v>
          </cell>
          <cell r="H1182" t="str">
            <v xml:space="preserve"> </v>
          </cell>
        </row>
        <row r="1183">
          <cell r="A1183" t="str">
            <v>5154-007-052</v>
          </cell>
          <cell r="B1183" t="str">
            <v>Palacios Chaparro Carmen Fabiola</v>
          </cell>
          <cell r="C1183">
            <v>9993.6</v>
          </cell>
          <cell r="D1183" t="str">
            <v xml:space="preserve"> </v>
          </cell>
          <cell r="E1183">
            <v>1075.44</v>
          </cell>
          <cell r="F1183">
            <v>0</v>
          </cell>
          <cell r="G1183">
            <v>11069.04</v>
          </cell>
          <cell r="H1183" t="str">
            <v xml:space="preserve"> </v>
          </cell>
        </row>
        <row r="1184">
          <cell r="A1184" t="str">
            <v>5154-007-053</v>
          </cell>
          <cell r="B1184" t="str">
            <v>Delgado Davila Ana Gabriela</v>
          </cell>
          <cell r="C1184">
            <v>9889.34</v>
          </cell>
          <cell r="D1184" t="str">
            <v xml:space="preserve"> </v>
          </cell>
          <cell r="E1184">
            <v>1075.44</v>
          </cell>
          <cell r="F1184">
            <v>0</v>
          </cell>
          <cell r="G1184">
            <v>10964.78</v>
          </cell>
          <cell r="H1184" t="str">
            <v xml:space="preserve"> </v>
          </cell>
        </row>
        <row r="1185">
          <cell r="A1185" t="str">
            <v>5154-007-054</v>
          </cell>
          <cell r="B1185" t="str">
            <v>Chavez Delgado Nydia Lizeth</v>
          </cell>
          <cell r="C1185">
            <v>9646.08</v>
          </cell>
          <cell r="D1185" t="str">
            <v xml:space="preserve"> </v>
          </cell>
          <cell r="E1185">
            <v>1075.44</v>
          </cell>
          <cell r="F1185">
            <v>0</v>
          </cell>
          <cell r="G1185">
            <v>10721.52</v>
          </cell>
          <cell r="H1185" t="str">
            <v xml:space="preserve"> </v>
          </cell>
        </row>
        <row r="1186">
          <cell r="A1186" t="str">
            <v>5154-007-055</v>
          </cell>
          <cell r="B1186" t="str">
            <v>Barraza Rojas JOse Luis</v>
          </cell>
          <cell r="C1186">
            <v>9646.08</v>
          </cell>
          <cell r="D1186" t="str">
            <v xml:space="preserve"> </v>
          </cell>
          <cell r="E1186">
            <v>1075.44</v>
          </cell>
          <cell r="F1186">
            <v>0</v>
          </cell>
          <cell r="G1186">
            <v>10721.52</v>
          </cell>
          <cell r="H1186" t="str">
            <v xml:space="preserve"> </v>
          </cell>
        </row>
        <row r="1187">
          <cell r="A1187" t="str">
            <v>5154-007-057</v>
          </cell>
          <cell r="B1187" t="str">
            <v>Ramirez Santillan Pamela Lizbeth</v>
          </cell>
          <cell r="C1187">
            <v>8951.02</v>
          </cell>
          <cell r="D1187" t="str">
            <v xml:space="preserve"> </v>
          </cell>
          <cell r="E1187">
            <v>1075.44</v>
          </cell>
          <cell r="F1187">
            <v>0</v>
          </cell>
          <cell r="G1187">
            <v>10026.459999999999</v>
          </cell>
          <cell r="H1187" t="str">
            <v xml:space="preserve"> </v>
          </cell>
        </row>
        <row r="1188">
          <cell r="A1188" t="str">
            <v>5154-007-058</v>
          </cell>
          <cell r="B1188" t="str">
            <v>Felix Banda Jorge Luis</v>
          </cell>
          <cell r="C1188">
            <v>7344.12</v>
          </cell>
          <cell r="D1188" t="str">
            <v xml:space="preserve"> </v>
          </cell>
          <cell r="E1188">
            <v>1075.44</v>
          </cell>
          <cell r="F1188">
            <v>0</v>
          </cell>
          <cell r="G1188">
            <v>8419.56</v>
          </cell>
          <cell r="H1188" t="str">
            <v xml:space="preserve"> </v>
          </cell>
        </row>
        <row r="1189">
          <cell r="A1189" t="str">
            <v>5154-007-059</v>
          </cell>
          <cell r="B1189" t="str">
            <v>Muñoz Lozano Erick Alejandro</v>
          </cell>
          <cell r="C1189">
            <v>4911.18</v>
          </cell>
          <cell r="D1189" t="str">
            <v xml:space="preserve"> </v>
          </cell>
          <cell r="E1189">
            <v>0</v>
          </cell>
          <cell r="F1189">
            <v>0</v>
          </cell>
          <cell r="G1189">
            <v>4911.18</v>
          </cell>
          <cell r="H1189" t="str">
            <v xml:space="preserve"> </v>
          </cell>
        </row>
        <row r="1190">
          <cell r="A1190" t="str">
            <v>5154-007-060</v>
          </cell>
          <cell r="B1190" t="str">
            <v>Perez Zermeño Guadalupe</v>
          </cell>
          <cell r="C1190">
            <v>2079.1799999999998</v>
          </cell>
          <cell r="D1190" t="str">
            <v xml:space="preserve"> </v>
          </cell>
          <cell r="E1190">
            <v>0</v>
          </cell>
          <cell r="F1190">
            <v>0</v>
          </cell>
          <cell r="G1190">
            <v>2079.1799999999998</v>
          </cell>
          <cell r="H1190" t="str">
            <v xml:space="preserve"> </v>
          </cell>
        </row>
        <row r="1191">
          <cell r="A1191" t="str">
            <v>5154-007-061</v>
          </cell>
          <cell r="B1191" t="str">
            <v>Rodriguez Dominguez Maricela</v>
          </cell>
          <cell r="C1191">
            <v>6345.1</v>
          </cell>
          <cell r="D1191" t="str">
            <v xml:space="preserve"> </v>
          </cell>
          <cell r="E1191">
            <v>1075.44</v>
          </cell>
          <cell r="F1191">
            <v>0</v>
          </cell>
          <cell r="G1191">
            <v>7420.54</v>
          </cell>
          <cell r="H1191" t="str">
            <v xml:space="preserve"> </v>
          </cell>
        </row>
        <row r="1192">
          <cell r="A1192" t="str">
            <v>5154-007-062</v>
          </cell>
          <cell r="B1192" t="str">
            <v>Escontrias Vazquez Luisa Fernanda</v>
          </cell>
          <cell r="C1192">
            <v>6345.1</v>
          </cell>
          <cell r="D1192" t="str">
            <v xml:space="preserve"> </v>
          </cell>
          <cell r="E1192">
            <v>1075.44</v>
          </cell>
          <cell r="F1192">
            <v>0</v>
          </cell>
          <cell r="G1192">
            <v>7420.54</v>
          </cell>
          <cell r="H1192" t="str">
            <v xml:space="preserve"> </v>
          </cell>
        </row>
        <row r="1193">
          <cell r="A1193" t="str">
            <v>5154-007-063</v>
          </cell>
          <cell r="B1193" t="str">
            <v>Aguirre Aguilar Rocio Ivette</v>
          </cell>
          <cell r="C1193">
            <v>6091.8</v>
          </cell>
          <cell r="D1193" t="str">
            <v xml:space="preserve"> </v>
          </cell>
          <cell r="E1193">
            <v>1075.44</v>
          </cell>
          <cell r="F1193">
            <v>0</v>
          </cell>
          <cell r="G1193">
            <v>7167.24</v>
          </cell>
          <cell r="H1193" t="str">
            <v xml:space="preserve"> </v>
          </cell>
        </row>
        <row r="1194">
          <cell r="A1194" t="str">
            <v>5154-007-064</v>
          </cell>
          <cell r="B1194" t="str">
            <v>García Vázquez María Del Rocio</v>
          </cell>
          <cell r="C1194">
            <v>5589.46</v>
          </cell>
          <cell r="D1194" t="str">
            <v xml:space="preserve"> </v>
          </cell>
          <cell r="E1194">
            <v>1075.44</v>
          </cell>
          <cell r="F1194">
            <v>0</v>
          </cell>
          <cell r="G1194">
            <v>6664.9</v>
          </cell>
          <cell r="H1194" t="str">
            <v xml:space="preserve"> </v>
          </cell>
        </row>
        <row r="1195">
          <cell r="A1195" t="str">
            <v>5154-007-065</v>
          </cell>
          <cell r="B1195" t="str">
            <v>Pérez Loera Irving Amid</v>
          </cell>
          <cell r="C1195">
            <v>5483.33</v>
          </cell>
          <cell r="D1195" t="str">
            <v xml:space="preserve"> </v>
          </cell>
          <cell r="E1195">
            <v>1075.44</v>
          </cell>
          <cell r="F1195">
            <v>0</v>
          </cell>
          <cell r="G1195">
            <v>6558.77</v>
          </cell>
          <cell r="H1195" t="str">
            <v xml:space="preserve"> </v>
          </cell>
        </row>
        <row r="1196">
          <cell r="A1196" t="str">
            <v>5154-007-066</v>
          </cell>
          <cell r="B1196" t="str">
            <v>López Ontiveros Irvin Eduardo</v>
          </cell>
          <cell r="C1196">
            <v>5483.33</v>
          </cell>
          <cell r="D1196" t="str">
            <v xml:space="preserve"> </v>
          </cell>
          <cell r="E1196">
            <v>1075.44</v>
          </cell>
          <cell r="F1196">
            <v>0</v>
          </cell>
          <cell r="G1196">
            <v>6558.77</v>
          </cell>
          <cell r="H1196" t="str">
            <v xml:space="preserve"> </v>
          </cell>
        </row>
        <row r="1197">
          <cell r="A1197" t="str">
            <v>5154-007-067</v>
          </cell>
          <cell r="B1197" t="str">
            <v>Salcido Bordier Luis Enrique</v>
          </cell>
          <cell r="C1197">
            <v>4839.4799999999996</v>
          </cell>
          <cell r="D1197" t="str">
            <v xml:space="preserve"> </v>
          </cell>
          <cell r="E1197">
            <v>1075.44</v>
          </cell>
          <cell r="F1197">
            <v>0</v>
          </cell>
          <cell r="G1197">
            <v>5914.92</v>
          </cell>
          <cell r="H1197" t="str">
            <v xml:space="preserve"> </v>
          </cell>
        </row>
        <row r="1198">
          <cell r="A1198" t="str">
            <v>5154-007-068</v>
          </cell>
          <cell r="B1198" t="str">
            <v>Rivera Alcala Jose Carlos</v>
          </cell>
          <cell r="C1198">
            <v>2903.69</v>
          </cell>
          <cell r="D1198" t="str">
            <v xml:space="preserve"> </v>
          </cell>
          <cell r="E1198">
            <v>1075.44</v>
          </cell>
          <cell r="F1198">
            <v>0</v>
          </cell>
          <cell r="G1198">
            <v>3979.13</v>
          </cell>
          <cell r="H1198" t="str">
            <v xml:space="preserve"> </v>
          </cell>
        </row>
        <row r="1199">
          <cell r="A1199" t="str">
            <v>5154-007-069</v>
          </cell>
          <cell r="B1199" t="str">
            <v>Soria Meraz Armida Guadalupe</v>
          </cell>
          <cell r="C1199">
            <v>537.72</v>
          </cell>
          <cell r="D1199" t="str">
            <v xml:space="preserve"> </v>
          </cell>
          <cell r="E1199">
            <v>1075.44</v>
          </cell>
          <cell r="F1199">
            <v>0</v>
          </cell>
          <cell r="G1199">
            <v>1613.16</v>
          </cell>
          <cell r="H1199" t="str">
            <v xml:space="preserve"> </v>
          </cell>
        </row>
        <row r="1200">
          <cell r="A1200" t="str">
            <v>5154-007-070</v>
          </cell>
          <cell r="B1200" t="str">
            <v>Piñon Portillo Rogelio</v>
          </cell>
          <cell r="C1200">
            <v>0</v>
          </cell>
          <cell r="D1200" t="str">
            <v xml:space="preserve"> </v>
          </cell>
          <cell r="E1200">
            <v>501.87</v>
          </cell>
          <cell r="F1200">
            <v>0</v>
          </cell>
          <cell r="G1200">
            <v>501.87</v>
          </cell>
          <cell r="H1200" t="str">
            <v xml:space="preserve"> </v>
          </cell>
        </row>
        <row r="1201">
          <cell r="A1201" t="str">
            <v>5154-007-071</v>
          </cell>
          <cell r="B1201" t="str">
            <v>Rodriguez Camacho Saul Eduardo</v>
          </cell>
          <cell r="C1201">
            <v>0</v>
          </cell>
          <cell r="D1201" t="str">
            <v xml:space="preserve"> </v>
          </cell>
          <cell r="E1201">
            <v>0</v>
          </cell>
          <cell r="F1201">
            <v>0</v>
          </cell>
          <cell r="G1201">
            <v>0</v>
          </cell>
          <cell r="H1201" t="str">
            <v xml:space="preserve"> </v>
          </cell>
        </row>
        <row r="1202">
          <cell r="A1202" t="str">
            <v>5155-000-000</v>
          </cell>
          <cell r="B1202" t="str">
            <v>Apoyos a la capacitación</v>
          </cell>
          <cell r="C1202">
            <v>0</v>
          </cell>
          <cell r="D1202" t="str">
            <v xml:space="preserve"> </v>
          </cell>
          <cell r="E1202">
            <v>0</v>
          </cell>
          <cell r="F1202">
            <v>0</v>
          </cell>
          <cell r="G1202">
            <v>0</v>
          </cell>
          <cell r="H1202" t="str">
            <v xml:space="preserve"> </v>
          </cell>
        </row>
        <row r="1203">
          <cell r="A1203" t="str">
            <v>5155-002-000</v>
          </cell>
          <cell r="B1203" t="str">
            <v>Ayuda gastos útiles escolares</v>
          </cell>
          <cell r="C1203">
            <v>0</v>
          </cell>
          <cell r="D1203" t="str">
            <v xml:space="preserve"> </v>
          </cell>
          <cell r="E1203">
            <v>0</v>
          </cell>
          <cell r="F1203">
            <v>0</v>
          </cell>
          <cell r="G1203">
            <v>0</v>
          </cell>
          <cell r="H1203" t="str">
            <v xml:space="preserve"> </v>
          </cell>
        </row>
        <row r="1204">
          <cell r="A1204" t="str">
            <v>5155-002-001</v>
          </cell>
          <cell r="B1204" t="str">
            <v>Morales Luevano Gregorio Daniel</v>
          </cell>
          <cell r="C1204">
            <v>0</v>
          </cell>
          <cell r="D1204" t="str">
            <v xml:space="preserve"> </v>
          </cell>
          <cell r="E1204">
            <v>0</v>
          </cell>
          <cell r="F1204">
            <v>0</v>
          </cell>
          <cell r="G1204">
            <v>0</v>
          </cell>
          <cell r="H1204" t="str">
            <v xml:space="preserve"> </v>
          </cell>
        </row>
        <row r="1205">
          <cell r="A1205" t="str">
            <v>5155-002-002</v>
          </cell>
          <cell r="B1205" t="str">
            <v>Tavares Calderon Alejandro</v>
          </cell>
          <cell r="C1205">
            <v>0</v>
          </cell>
          <cell r="D1205" t="str">
            <v xml:space="preserve"> </v>
          </cell>
          <cell r="E1205">
            <v>0</v>
          </cell>
          <cell r="F1205">
            <v>0</v>
          </cell>
          <cell r="G1205">
            <v>0</v>
          </cell>
          <cell r="H1205" t="str">
            <v xml:space="preserve"> </v>
          </cell>
        </row>
        <row r="1206">
          <cell r="A1206" t="str">
            <v>5155-002-003</v>
          </cell>
          <cell r="B1206" t="str">
            <v>Arroniz Avila Mayra Aida</v>
          </cell>
          <cell r="C1206">
            <v>0</v>
          </cell>
          <cell r="D1206" t="str">
            <v xml:space="preserve"> </v>
          </cell>
          <cell r="E1206">
            <v>0</v>
          </cell>
          <cell r="F1206">
            <v>0</v>
          </cell>
          <cell r="G1206">
            <v>0</v>
          </cell>
          <cell r="H1206" t="str">
            <v xml:space="preserve"> </v>
          </cell>
        </row>
        <row r="1207">
          <cell r="A1207" t="str">
            <v>5155-002-004</v>
          </cell>
          <cell r="B1207" t="str">
            <v>Hernandez Holguin Sofia Adriana</v>
          </cell>
          <cell r="C1207">
            <v>0</v>
          </cell>
          <cell r="D1207" t="str">
            <v xml:space="preserve"> </v>
          </cell>
          <cell r="E1207">
            <v>0</v>
          </cell>
          <cell r="F1207">
            <v>0</v>
          </cell>
          <cell r="G1207">
            <v>0</v>
          </cell>
          <cell r="H1207" t="str">
            <v xml:space="preserve"> </v>
          </cell>
        </row>
        <row r="1208">
          <cell r="A1208" t="str">
            <v>5155-002-005</v>
          </cell>
          <cell r="B1208" t="str">
            <v>Valdez Howlet Irma Leticia</v>
          </cell>
          <cell r="C1208">
            <v>0</v>
          </cell>
          <cell r="D1208" t="str">
            <v xml:space="preserve"> </v>
          </cell>
          <cell r="E1208">
            <v>0</v>
          </cell>
          <cell r="F1208">
            <v>0</v>
          </cell>
          <cell r="G1208">
            <v>0</v>
          </cell>
          <cell r="H1208" t="str">
            <v xml:space="preserve"> </v>
          </cell>
        </row>
        <row r="1209">
          <cell r="A1209" t="str">
            <v>5155-002-006</v>
          </cell>
          <cell r="B1209" t="str">
            <v>Martinez Diaz Sulma Iliana</v>
          </cell>
          <cell r="C1209">
            <v>0</v>
          </cell>
          <cell r="D1209" t="str">
            <v xml:space="preserve"> </v>
          </cell>
          <cell r="E1209">
            <v>0</v>
          </cell>
          <cell r="F1209">
            <v>0</v>
          </cell>
          <cell r="G1209">
            <v>0</v>
          </cell>
          <cell r="H1209" t="str">
            <v xml:space="preserve"> </v>
          </cell>
        </row>
        <row r="1210">
          <cell r="A1210" t="str">
            <v>5155-002-007</v>
          </cell>
          <cell r="B1210" t="str">
            <v>Aguirre Gomez Alfredo</v>
          </cell>
          <cell r="C1210">
            <v>0</v>
          </cell>
          <cell r="D1210" t="str">
            <v xml:space="preserve"> </v>
          </cell>
          <cell r="E1210">
            <v>0</v>
          </cell>
          <cell r="F1210">
            <v>0</v>
          </cell>
          <cell r="G1210">
            <v>0</v>
          </cell>
          <cell r="H1210" t="str">
            <v xml:space="preserve"> </v>
          </cell>
        </row>
        <row r="1211">
          <cell r="A1211" t="str">
            <v>5155-002-008</v>
          </cell>
          <cell r="B1211" t="str">
            <v>Nava Rojas Jose Humberto</v>
          </cell>
          <cell r="C1211">
            <v>0</v>
          </cell>
          <cell r="D1211" t="str">
            <v xml:space="preserve"> </v>
          </cell>
          <cell r="E1211">
            <v>0</v>
          </cell>
          <cell r="F1211">
            <v>0</v>
          </cell>
          <cell r="G1211">
            <v>0</v>
          </cell>
          <cell r="H1211" t="str">
            <v xml:space="preserve"> </v>
          </cell>
        </row>
        <row r="1212">
          <cell r="A1212" t="str">
            <v>5155-002-009</v>
          </cell>
          <cell r="B1212" t="str">
            <v>Ramirez Olivas Paulina Alicia</v>
          </cell>
          <cell r="C1212">
            <v>0</v>
          </cell>
          <cell r="D1212" t="str">
            <v xml:space="preserve"> </v>
          </cell>
          <cell r="E1212">
            <v>0</v>
          </cell>
          <cell r="F1212">
            <v>0</v>
          </cell>
          <cell r="G1212">
            <v>0</v>
          </cell>
          <cell r="H1212" t="str">
            <v xml:space="preserve"> </v>
          </cell>
        </row>
        <row r="1213">
          <cell r="A1213" t="str">
            <v>5155-002-010</v>
          </cell>
          <cell r="B1213" t="str">
            <v>Sianez Heredia Manuel</v>
          </cell>
          <cell r="C1213">
            <v>0</v>
          </cell>
          <cell r="D1213" t="str">
            <v xml:space="preserve"> </v>
          </cell>
          <cell r="E1213">
            <v>0</v>
          </cell>
          <cell r="F1213">
            <v>0</v>
          </cell>
          <cell r="G1213">
            <v>0</v>
          </cell>
          <cell r="H1213" t="str">
            <v xml:space="preserve"> </v>
          </cell>
        </row>
        <row r="1214">
          <cell r="A1214" t="str">
            <v>5155-002-011</v>
          </cell>
          <cell r="B1214" t="str">
            <v>Olivas Chacon Mahli Angelica</v>
          </cell>
          <cell r="C1214">
            <v>0</v>
          </cell>
          <cell r="D1214" t="str">
            <v xml:space="preserve"> </v>
          </cell>
          <cell r="E1214">
            <v>0</v>
          </cell>
          <cell r="F1214">
            <v>0</v>
          </cell>
          <cell r="G1214">
            <v>0</v>
          </cell>
          <cell r="H1214" t="str">
            <v xml:space="preserve"> </v>
          </cell>
        </row>
        <row r="1215">
          <cell r="A1215" t="str">
            <v>5155-002-012</v>
          </cell>
          <cell r="B1215" t="str">
            <v>Martinez Vazquez Carmen Liliana</v>
          </cell>
          <cell r="C1215">
            <v>0</v>
          </cell>
          <cell r="D1215" t="str">
            <v xml:space="preserve"> </v>
          </cell>
          <cell r="E1215">
            <v>0</v>
          </cell>
          <cell r="F1215">
            <v>0</v>
          </cell>
          <cell r="G1215">
            <v>0</v>
          </cell>
          <cell r="H1215" t="str">
            <v xml:space="preserve"> </v>
          </cell>
        </row>
        <row r="1216">
          <cell r="A1216" t="str">
            <v>5155-002-013</v>
          </cell>
          <cell r="B1216" t="str">
            <v>Lujan Lara Victor Hugo</v>
          </cell>
          <cell r="C1216">
            <v>0</v>
          </cell>
          <cell r="D1216" t="str">
            <v xml:space="preserve"> </v>
          </cell>
          <cell r="E1216">
            <v>0</v>
          </cell>
          <cell r="F1216">
            <v>0</v>
          </cell>
          <cell r="G1216">
            <v>0</v>
          </cell>
          <cell r="H1216" t="str">
            <v xml:space="preserve"> </v>
          </cell>
        </row>
        <row r="1217">
          <cell r="A1217" t="str">
            <v>5155-002-014</v>
          </cell>
          <cell r="B1217" t="str">
            <v>Gonzalez Herrera Marcos Daniel</v>
          </cell>
          <cell r="C1217">
            <v>0</v>
          </cell>
          <cell r="D1217" t="str">
            <v xml:space="preserve"> </v>
          </cell>
          <cell r="E1217">
            <v>0</v>
          </cell>
          <cell r="F1217">
            <v>0</v>
          </cell>
          <cell r="G1217">
            <v>0</v>
          </cell>
          <cell r="H1217" t="str">
            <v xml:space="preserve"> </v>
          </cell>
        </row>
        <row r="1218">
          <cell r="A1218" t="str">
            <v>5155-002-015</v>
          </cell>
          <cell r="B1218" t="str">
            <v>Jurado Torres Manuel</v>
          </cell>
          <cell r="C1218">
            <v>0</v>
          </cell>
          <cell r="D1218" t="str">
            <v xml:space="preserve"> </v>
          </cell>
          <cell r="E1218">
            <v>0</v>
          </cell>
          <cell r="F1218">
            <v>0</v>
          </cell>
          <cell r="G1218">
            <v>0</v>
          </cell>
          <cell r="H1218" t="str">
            <v xml:space="preserve"> </v>
          </cell>
        </row>
        <row r="1219">
          <cell r="A1219" t="str">
            <v>5155-002-016</v>
          </cell>
          <cell r="B1219" t="str">
            <v>Ahumada Ramirez Rafael Arturo</v>
          </cell>
          <cell r="C1219">
            <v>0</v>
          </cell>
          <cell r="D1219" t="str">
            <v xml:space="preserve"> </v>
          </cell>
          <cell r="E1219">
            <v>0</v>
          </cell>
          <cell r="F1219">
            <v>0</v>
          </cell>
          <cell r="G1219">
            <v>0</v>
          </cell>
          <cell r="H1219" t="str">
            <v xml:space="preserve"> </v>
          </cell>
        </row>
        <row r="1220">
          <cell r="A1220" t="str">
            <v>5155-002-017</v>
          </cell>
          <cell r="B1220" t="str">
            <v>Rubio Robles Vanessa Rubi</v>
          </cell>
          <cell r="C1220">
            <v>0</v>
          </cell>
          <cell r="D1220" t="str">
            <v xml:space="preserve"> </v>
          </cell>
          <cell r="E1220">
            <v>0</v>
          </cell>
          <cell r="F1220">
            <v>0</v>
          </cell>
          <cell r="G1220">
            <v>0</v>
          </cell>
          <cell r="H1220" t="str">
            <v xml:space="preserve"> </v>
          </cell>
        </row>
        <row r="1221">
          <cell r="A1221" t="str">
            <v>5155-002-018</v>
          </cell>
          <cell r="B1221" t="str">
            <v>Rocha Ortega Cristopher Armando</v>
          </cell>
          <cell r="C1221">
            <v>0</v>
          </cell>
          <cell r="D1221" t="str">
            <v xml:space="preserve"> </v>
          </cell>
          <cell r="E1221">
            <v>0</v>
          </cell>
          <cell r="F1221">
            <v>0</v>
          </cell>
          <cell r="G1221">
            <v>0</v>
          </cell>
          <cell r="H1221" t="str">
            <v xml:space="preserve"> </v>
          </cell>
        </row>
        <row r="1222">
          <cell r="A1222" t="str">
            <v>5155-002-019</v>
          </cell>
          <cell r="B1222" t="str">
            <v>Sierra Moreno Olea Isela</v>
          </cell>
          <cell r="C1222">
            <v>0</v>
          </cell>
          <cell r="D1222" t="str">
            <v xml:space="preserve"> </v>
          </cell>
          <cell r="E1222">
            <v>0</v>
          </cell>
          <cell r="F1222">
            <v>0</v>
          </cell>
          <cell r="G1222">
            <v>0</v>
          </cell>
          <cell r="H1222" t="str">
            <v xml:space="preserve"> </v>
          </cell>
        </row>
        <row r="1223">
          <cell r="A1223" t="str">
            <v>5155-002-020</v>
          </cell>
          <cell r="B1223" t="str">
            <v>Duran Olivas Fabiola</v>
          </cell>
          <cell r="C1223">
            <v>0</v>
          </cell>
          <cell r="D1223" t="str">
            <v xml:space="preserve"> </v>
          </cell>
          <cell r="E1223">
            <v>0</v>
          </cell>
          <cell r="F1223">
            <v>0</v>
          </cell>
          <cell r="G1223">
            <v>0</v>
          </cell>
          <cell r="H1223" t="str">
            <v xml:space="preserve"> </v>
          </cell>
        </row>
        <row r="1224">
          <cell r="A1224" t="str">
            <v>5155-002-021</v>
          </cell>
          <cell r="B1224" t="str">
            <v>Santiesteban Lopez Aliz Cristina</v>
          </cell>
          <cell r="C1224">
            <v>0</v>
          </cell>
          <cell r="D1224" t="str">
            <v xml:space="preserve"> </v>
          </cell>
          <cell r="E1224">
            <v>0</v>
          </cell>
          <cell r="F1224">
            <v>0</v>
          </cell>
          <cell r="G1224">
            <v>0</v>
          </cell>
          <cell r="H1224" t="str">
            <v xml:space="preserve"> </v>
          </cell>
        </row>
        <row r="1225">
          <cell r="A1225" t="str">
            <v>5155-002-022</v>
          </cell>
          <cell r="B1225" t="str">
            <v>Baeza Fernandez Demetro Adrian</v>
          </cell>
          <cell r="C1225">
            <v>0</v>
          </cell>
          <cell r="D1225" t="str">
            <v xml:space="preserve"> </v>
          </cell>
          <cell r="E1225">
            <v>0</v>
          </cell>
          <cell r="F1225">
            <v>0</v>
          </cell>
          <cell r="G1225">
            <v>0</v>
          </cell>
          <cell r="H1225" t="str">
            <v xml:space="preserve"> </v>
          </cell>
        </row>
        <row r="1226">
          <cell r="A1226" t="str">
            <v>5155-002-023</v>
          </cell>
          <cell r="B1226" t="str">
            <v>Santiango Ordonez Lizbeth Janeth</v>
          </cell>
          <cell r="C1226">
            <v>0</v>
          </cell>
          <cell r="D1226" t="str">
            <v xml:space="preserve"> </v>
          </cell>
          <cell r="E1226">
            <v>0</v>
          </cell>
          <cell r="F1226">
            <v>0</v>
          </cell>
          <cell r="G1226">
            <v>0</v>
          </cell>
          <cell r="H1226" t="str">
            <v xml:space="preserve"> </v>
          </cell>
        </row>
        <row r="1227">
          <cell r="A1227" t="str">
            <v>5155-002-024</v>
          </cell>
          <cell r="B1227" t="str">
            <v>Cuevas Velazquez Aldo Enrique</v>
          </cell>
          <cell r="C1227">
            <v>0</v>
          </cell>
          <cell r="D1227" t="str">
            <v xml:space="preserve"> </v>
          </cell>
          <cell r="E1227">
            <v>0</v>
          </cell>
          <cell r="F1227">
            <v>0</v>
          </cell>
          <cell r="G1227">
            <v>0</v>
          </cell>
          <cell r="H1227" t="str">
            <v xml:space="preserve"> </v>
          </cell>
        </row>
        <row r="1228">
          <cell r="A1228" t="str">
            <v>5155-002-025</v>
          </cell>
          <cell r="B1228" t="str">
            <v>Belkotosky Estrada Tatiana</v>
          </cell>
          <cell r="C1228">
            <v>0</v>
          </cell>
          <cell r="D1228" t="str">
            <v xml:space="preserve"> </v>
          </cell>
          <cell r="E1228">
            <v>0</v>
          </cell>
          <cell r="F1228">
            <v>0</v>
          </cell>
          <cell r="G1228">
            <v>0</v>
          </cell>
          <cell r="H1228" t="str">
            <v xml:space="preserve"> </v>
          </cell>
        </row>
        <row r="1229">
          <cell r="A1229" t="str">
            <v>5155-002-026</v>
          </cell>
          <cell r="B1229" t="str">
            <v>Ruiz Anchondo Diana Idalin</v>
          </cell>
          <cell r="C1229">
            <v>0</v>
          </cell>
          <cell r="D1229" t="str">
            <v xml:space="preserve"> </v>
          </cell>
          <cell r="E1229">
            <v>0</v>
          </cell>
          <cell r="F1229">
            <v>0</v>
          </cell>
          <cell r="G1229">
            <v>0</v>
          </cell>
          <cell r="H1229" t="str">
            <v xml:space="preserve"> </v>
          </cell>
        </row>
        <row r="1230">
          <cell r="A1230" t="str">
            <v>5155-002-027</v>
          </cell>
          <cell r="B1230" t="str">
            <v>Rodriguez Mejia Selene</v>
          </cell>
          <cell r="C1230">
            <v>0</v>
          </cell>
          <cell r="D1230" t="str">
            <v xml:space="preserve"> </v>
          </cell>
          <cell r="E1230">
            <v>0</v>
          </cell>
          <cell r="F1230">
            <v>0</v>
          </cell>
          <cell r="G1230">
            <v>0</v>
          </cell>
          <cell r="H1230" t="str">
            <v xml:space="preserve"> </v>
          </cell>
        </row>
        <row r="1231">
          <cell r="A1231" t="str">
            <v>5155-002-028</v>
          </cell>
          <cell r="B1231" t="str">
            <v>Carrillo Saenz Edgar Enrique</v>
          </cell>
          <cell r="C1231">
            <v>0</v>
          </cell>
          <cell r="D1231" t="str">
            <v xml:space="preserve"> </v>
          </cell>
          <cell r="E1231">
            <v>0</v>
          </cell>
          <cell r="F1231">
            <v>0</v>
          </cell>
          <cell r="G1231">
            <v>0</v>
          </cell>
          <cell r="H1231" t="str">
            <v xml:space="preserve"> </v>
          </cell>
        </row>
        <row r="1232">
          <cell r="A1232" t="str">
            <v>5155-002-029</v>
          </cell>
          <cell r="B1232" t="str">
            <v>Nunez Cano Ana Gabriela</v>
          </cell>
          <cell r="C1232">
            <v>0</v>
          </cell>
          <cell r="D1232" t="str">
            <v xml:space="preserve"> </v>
          </cell>
          <cell r="E1232">
            <v>0</v>
          </cell>
          <cell r="F1232">
            <v>0</v>
          </cell>
          <cell r="G1232">
            <v>0</v>
          </cell>
          <cell r="H1232" t="str">
            <v xml:space="preserve"> </v>
          </cell>
        </row>
        <row r="1233">
          <cell r="A1233" t="str">
            <v>5155-002-030</v>
          </cell>
          <cell r="B1233" t="str">
            <v>Rodriguez Casas Cynthia Mayela</v>
          </cell>
          <cell r="C1233">
            <v>0</v>
          </cell>
          <cell r="D1233" t="str">
            <v xml:space="preserve"> </v>
          </cell>
          <cell r="E1233">
            <v>0</v>
          </cell>
          <cell r="F1233">
            <v>0</v>
          </cell>
          <cell r="G1233">
            <v>0</v>
          </cell>
          <cell r="H1233" t="str">
            <v xml:space="preserve"> </v>
          </cell>
        </row>
        <row r="1234">
          <cell r="A1234" t="str">
            <v>5155-002-031</v>
          </cell>
          <cell r="B1234" t="str">
            <v>Cervantes Fernandez Jesus Emmanuel</v>
          </cell>
          <cell r="C1234">
            <v>0</v>
          </cell>
          <cell r="D1234" t="str">
            <v xml:space="preserve"> </v>
          </cell>
          <cell r="E1234">
            <v>0</v>
          </cell>
          <cell r="F1234">
            <v>0</v>
          </cell>
          <cell r="G1234">
            <v>0</v>
          </cell>
          <cell r="H1234" t="str">
            <v xml:space="preserve"> </v>
          </cell>
        </row>
        <row r="1235">
          <cell r="A1235" t="str">
            <v>5155-002-032</v>
          </cell>
          <cell r="B1235" t="str">
            <v>Chavira Terrazas Dafny Susana</v>
          </cell>
          <cell r="C1235">
            <v>0</v>
          </cell>
          <cell r="D1235" t="str">
            <v xml:space="preserve"> </v>
          </cell>
          <cell r="E1235">
            <v>0</v>
          </cell>
          <cell r="F1235">
            <v>0</v>
          </cell>
          <cell r="G1235">
            <v>0</v>
          </cell>
          <cell r="H1235" t="str">
            <v xml:space="preserve"> </v>
          </cell>
        </row>
        <row r="1236">
          <cell r="A1236" t="str">
            <v>5155-002-033</v>
          </cell>
          <cell r="B1236" t="str">
            <v>Valenciano Hernandez Jose Eugenio</v>
          </cell>
          <cell r="C1236">
            <v>0</v>
          </cell>
          <cell r="D1236" t="str">
            <v xml:space="preserve"> </v>
          </cell>
          <cell r="E1236">
            <v>0</v>
          </cell>
          <cell r="F1236">
            <v>0</v>
          </cell>
          <cell r="G1236">
            <v>0</v>
          </cell>
          <cell r="H1236" t="str">
            <v xml:space="preserve"> </v>
          </cell>
        </row>
        <row r="1237">
          <cell r="A1237" t="str">
            <v>5155-002-034</v>
          </cell>
          <cell r="B1237" t="str">
            <v>Campos Salinas Jose Luis</v>
          </cell>
          <cell r="C1237">
            <v>0</v>
          </cell>
          <cell r="D1237" t="str">
            <v xml:space="preserve"> </v>
          </cell>
          <cell r="E1237">
            <v>0</v>
          </cell>
          <cell r="F1237">
            <v>0</v>
          </cell>
          <cell r="G1237">
            <v>0</v>
          </cell>
          <cell r="H1237" t="str">
            <v xml:space="preserve"> </v>
          </cell>
        </row>
        <row r="1238">
          <cell r="A1238" t="str">
            <v>5155-002-035</v>
          </cell>
          <cell r="B1238" t="str">
            <v>Chavez Dominguez Jorge Luis</v>
          </cell>
          <cell r="C1238">
            <v>0</v>
          </cell>
          <cell r="D1238" t="str">
            <v xml:space="preserve"> </v>
          </cell>
          <cell r="E1238">
            <v>0</v>
          </cell>
          <cell r="F1238">
            <v>0</v>
          </cell>
          <cell r="G1238">
            <v>0</v>
          </cell>
          <cell r="H1238" t="str">
            <v xml:space="preserve"> </v>
          </cell>
        </row>
        <row r="1239">
          <cell r="A1239" t="str">
            <v>5155-002-036</v>
          </cell>
          <cell r="B1239" t="str">
            <v>Hermosillo Bezunartea Jose Adrian</v>
          </cell>
          <cell r="C1239">
            <v>0</v>
          </cell>
          <cell r="D1239" t="str">
            <v xml:space="preserve"> </v>
          </cell>
          <cell r="E1239">
            <v>0</v>
          </cell>
          <cell r="F1239">
            <v>0</v>
          </cell>
          <cell r="G1239">
            <v>0</v>
          </cell>
          <cell r="H1239" t="str">
            <v xml:space="preserve"> </v>
          </cell>
        </row>
        <row r="1240">
          <cell r="A1240" t="str">
            <v>5155-002-037</v>
          </cell>
          <cell r="B1240" t="str">
            <v>Rodriguez Ramirez Moises Isidro</v>
          </cell>
          <cell r="C1240">
            <v>0</v>
          </cell>
          <cell r="D1240" t="str">
            <v xml:space="preserve"> </v>
          </cell>
          <cell r="E1240">
            <v>0</v>
          </cell>
          <cell r="F1240">
            <v>0</v>
          </cell>
          <cell r="G1240">
            <v>0</v>
          </cell>
          <cell r="H1240" t="str">
            <v xml:space="preserve"> </v>
          </cell>
        </row>
        <row r="1241">
          <cell r="A1241" t="str">
            <v>5155-002-038</v>
          </cell>
          <cell r="B1241" t="str">
            <v>Miranda López Gabriela</v>
          </cell>
          <cell r="C1241">
            <v>0</v>
          </cell>
          <cell r="D1241" t="str">
            <v xml:space="preserve"> </v>
          </cell>
          <cell r="E1241">
            <v>0</v>
          </cell>
          <cell r="F1241">
            <v>0</v>
          </cell>
          <cell r="G1241">
            <v>0</v>
          </cell>
          <cell r="H1241" t="str">
            <v xml:space="preserve"> </v>
          </cell>
        </row>
        <row r="1242">
          <cell r="A1242" t="str">
            <v>5155-002-039</v>
          </cell>
          <cell r="B1242" t="str">
            <v>Durón Gutiérrez Brandy Alexxa</v>
          </cell>
          <cell r="C1242">
            <v>0</v>
          </cell>
          <cell r="D1242" t="str">
            <v xml:space="preserve"> </v>
          </cell>
          <cell r="E1242">
            <v>0</v>
          </cell>
          <cell r="F1242">
            <v>0</v>
          </cell>
          <cell r="G1242">
            <v>0</v>
          </cell>
          <cell r="H1242" t="str">
            <v xml:space="preserve"> </v>
          </cell>
        </row>
        <row r="1243">
          <cell r="A1243" t="str">
            <v>5155-002-040</v>
          </cell>
          <cell r="B1243" t="str">
            <v>Arras Espinosa Luis Raúl</v>
          </cell>
          <cell r="C1243">
            <v>0</v>
          </cell>
          <cell r="D1243" t="str">
            <v xml:space="preserve"> </v>
          </cell>
          <cell r="E1243">
            <v>0</v>
          </cell>
          <cell r="F1243">
            <v>0</v>
          </cell>
          <cell r="G1243">
            <v>0</v>
          </cell>
          <cell r="H1243" t="str">
            <v xml:space="preserve"> </v>
          </cell>
        </row>
        <row r="1244">
          <cell r="A1244" t="str">
            <v>5155-002-041</v>
          </cell>
          <cell r="B1244" t="str">
            <v>Acosta Lucio Andrea Paulina</v>
          </cell>
          <cell r="C1244">
            <v>0</v>
          </cell>
          <cell r="D1244" t="str">
            <v xml:space="preserve"> </v>
          </cell>
          <cell r="E1244">
            <v>0</v>
          </cell>
          <cell r="F1244">
            <v>0</v>
          </cell>
          <cell r="G1244">
            <v>0</v>
          </cell>
          <cell r="H1244" t="str">
            <v xml:space="preserve"> </v>
          </cell>
        </row>
        <row r="1245">
          <cell r="A1245" t="str">
            <v>5155-002-042</v>
          </cell>
          <cell r="B1245" t="str">
            <v>Villagrán Hernández Omar Francisco</v>
          </cell>
          <cell r="C1245">
            <v>0</v>
          </cell>
          <cell r="D1245" t="str">
            <v xml:space="preserve"> </v>
          </cell>
          <cell r="E1245">
            <v>0</v>
          </cell>
          <cell r="F1245">
            <v>0</v>
          </cell>
          <cell r="G1245">
            <v>0</v>
          </cell>
          <cell r="H1245" t="str">
            <v xml:space="preserve"> </v>
          </cell>
        </row>
        <row r="1246">
          <cell r="A1246" t="str">
            <v>5155-002-043</v>
          </cell>
          <cell r="B1246" t="str">
            <v>Balderrama Aguilar Miguel Alejandro</v>
          </cell>
          <cell r="C1246">
            <v>0</v>
          </cell>
          <cell r="D1246" t="str">
            <v xml:space="preserve"> </v>
          </cell>
          <cell r="E1246">
            <v>0</v>
          </cell>
          <cell r="F1246">
            <v>0</v>
          </cell>
          <cell r="G1246">
            <v>0</v>
          </cell>
          <cell r="H1246" t="str">
            <v xml:space="preserve"> </v>
          </cell>
        </row>
        <row r="1247">
          <cell r="A1247" t="str">
            <v>5155-002-044</v>
          </cell>
          <cell r="B1247" t="str">
            <v>Avitia Serrano Alfredo</v>
          </cell>
          <cell r="C1247">
            <v>0</v>
          </cell>
          <cell r="D1247" t="str">
            <v xml:space="preserve"> </v>
          </cell>
          <cell r="E1247">
            <v>0</v>
          </cell>
          <cell r="F1247">
            <v>0</v>
          </cell>
          <cell r="G1247">
            <v>0</v>
          </cell>
          <cell r="H1247" t="str">
            <v xml:space="preserve"> </v>
          </cell>
        </row>
        <row r="1248">
          <cell r="A1248" t="str">
            <v>5155-002-045</v>
          </cell>
          <cell r="B1248" t="str">
            <v>Meraz Robles Edgar Arturo</v>
          </cell>
          <cell r="C1248">
            <v>0</v>
          </cell>
          <cell r="D1248" t="str">
            <v xml:space="preserve"> </v>
          </cell>
          <cell r="E1248">
            <v>0</v>
          </cell>
          <cell r="F1248">
            <v>0</v>
          </cell>
          <cell r="G1248">
            <v>0</v>
          </cell>
          <cell r="H1248" t="str">
            <v xml:space="preserve"> </v>
          </cell>
        </row>
        <row r="1249">
          <cell r="A1249" t="str">
            <v>5155-002-046</v>
          </cell>
          <cell r="B1249" t="str">
            <v>Portillo Aguiler Esmeralda</v>
          </cell>
          <cell r="C1249">
            <v>0</v>
          </cell>
          <cell r="D1249" t="str">
            <v xml:space="preserve"> </v>
          </cell>
          <cell r="E1249">
            <v>0</v>
          </cell>
          <cell r="F1249">
            <v>0</v>
          </cell>
          <cell r="G1249">
            <v>0</v>
          </cell>
          <cell r="H1249" t="str">
            <v xml:space="preserve"> </v>
          </cell>
        </row>
        <row r="1250">
          <cell r="A1250" t="str">
            <v>5155-002-058</v>
          </cell>
          <cell r="B1250" t="str">
            <v>Feliz Banda Jorge Luis</v>
          </cell>
          <cell r="C1250">
            <v>0</v>
          </cell>
          <cell r="D1250" t="str">
            <v xml:space="preserve"> </v>
          </cell>
          <cell r="E1250">
            <v>0</v>
          </cell>
          <cell r="F1250">
            <v>0</v>
          </cell>
          <cell r="G1250">
            <v>0</v>
          </cell>
          <cell r="H1250" t="str">
            <v xml:space="preserve"> </v>
          </cell>
        </row>
        <row r="1251">
          <cell r="A1251" t="str">
            <v>5155-002-059</v>
          </cell>
          <cell r="B1251" t="str">
            <v>Muñoz Lozano Erck Alejandro</v>
          </cell>
          <cell r="C1251">
            <v>0</v>
          </cell>
          <cell r="D1251" t="str">
            <v xml:space="preserve"> </v>
          </cell>
          <cell r="E1251">
            <v>0</v>
          </cell>
          <cell r="F1251">
            <v>0</v>
          </cell>
          <cell r="G1251">
            <v>0</v>
          </cell>
          <cell r="H1251" t="str">
            <v xml:space="preserve"> </v>
          </cell>
        </row>
        <row r="1252">
          <cell r="A1252" t="str">
            <v>5155-002-060</v>
          </cell>
          <cell r="B1252" t="str">
            <v>Perez Zermeño Guadalupe</v>
          </cell>
          <cell r="C1252">
            <v>0</v>
          </cell>
          <cell r="D1252" t="str">
            <v xml:space="preserve"> </v>
          </cell>
          <cell r="E1252">
            <v>0</v>
          </cell>
          <cell r="F1252">
            <v>0</v>
          </cell>
          <cell r="G1252">
            <v>0</v>
          </cell>
          <cell r="H1252" t="str">
            <v xml:space="preserve"> </v>
          </cell>
        </row>
        <row r="1253">
          <cell r="A1253" t="str">
            <v>5171-000-000</v>
          </cell>
          <cell r="B1253" t="str">
            <v>Estímulos</v>
          </cell>
          <cell r="C1253">
            <v>0</v>
          </cell>
          <cell r="D1253" t="str">
            <v xml:space="preserve"> </v>
          </cell>
          <cell r="E1253">
            <v>649992.43999999994</v>
          </cell>
          <cell r="F1253">
            <v>0</v>
          </cell>
          <cell r="G1253">
            <v>649992.43999999994</v>
          </cell>
          <cell r="H1253" t="str">
            <v xml:space="preserve"> </v>
          </cell>
        </row>
        <row r="1254">
          <cell r="A1254" t="str">
            <v>5171-004-000</v>
          </cell>
          <cell r="B1254" t="str">
            <v>Otros Estimulos GMM</v>
          </cell>
          <cell r="C1254">
            <v>0</v>
          </cell>
          <cell r="D1254" t="str">
            <v xml:space="preserve"> </v>
          </cell>
          <cell r="E1254">
            <v>649992.43999999994</v>
          </cell>
          <cell r="F1254">
            <v>0</v>
          </cell>
          <cell r="G1254">
            <v>649992.43999999994</v>
          </cell>
          <cell r="H1254" t="str">
            <v xml:space="preserve"> </v>
          </cell>
        </row>
        <row r="1255">
          <cell r="A1255" t="str">
            <v>5171-004-001</v>
          </cell>
          <cell r="B1255" t="str">
            <v>Morales Luevano Gregorio Daniel</v>
          </cell>
          <cell r="C1255">
            <v>0</v>
          </cell>
          <cell r="D1255" t="str">
            <v xml:space="preserve"> </v>
          </cell>
          <cell r="E1255">
            <v>12612.83</v>
          </cell>
          <cell r="F1255">
            <v>0</v>
          </cell>
          <cell r="G1255">
            <v>12612.83</v>
          </cell>
          <cell r="H1255" t="str">
            <v xml:space="preserve"> </v>
          </cell>
        </row>
        <row r="1256">
          <cell r="A1256" t="str">
            <v>5171-004-002</v>
          </cell>
          <cell r="B1256" t="str">
            <v>Tavares Calderon Alejandro</v>
          </cell>
          <cell r="C1256">
            <v>0</v>
          </cell>
          <cell r="D1256" t="str">
            <v xml:space="preserve"> </v>
          </cell>
          <cell r="E1256">
            <v>14361.39</v>
          </cell>
          <cell r="F1256">
            <v>0</v>
          </cell>
          <cell r="G1256">
            <v>14361.39</v>
          </cell>
          <cell r="H1256" t="str">
            <v xml:space="preserve"> </v>
          </cell>
        </row>
        <row r="1257">
          <cell r="A1257" t="str">
            <v>5171-004-003</v>
          </cell>
          <cell r="B1257" t="str">
            <v>Arroniz Avila Mayra Aida</v>
          </cell>
          <cell r="C1257">
            <v>0</v>
          </cell>
          <cell r="D1257" t="str">
            <v xml:space="preserve"> </v>
          </cell>
          <cell r="E1257">
            <v>16045.38</v>
          </cell>
          <cell r="F1257">
            <v>0</v>
          </cell>
          <cell r="G1257">
            <v>16045.38</v>
          </cell>
          <cell r="H1257" t="str">
            <v xml:space="preserve"> </v>
          </cell>
        </row>
        <row r="1258">
          <cell r="A1258" t="str">
            <v>5171-004-004</v>
          </cell>
          <cell r="B1258" t="str">
            <v>Hernandez Holguin Sofia Adriana</v>
          </cell>
          <cell r="C1258">
            <v>0</v>
          </cell>
          <cell r="D1258" t="str">
            <v xml:space="preserve"> </v>
          </cell>
          <cell r="E1258">
            <v>12248.4</v>
          </cell>
          <cell r="F1258">
            <v>0</v>
          </cell>
          <cell r="G1258">
            <v>12248.4</v>
          </cell>
          <cell r="H1258" t="str">
            <v xml:space="preserve"> </v>
          </cell>
        </row>
        <row r="1259">
          <cell r="A1259" t="str">
            <v>5171-004-005</v>
          </cell>
          <cell r="B1259" t="str">
            <v>Valdez Howlet Irma Leticia</v>
          </cell>
          <cell r="C1259">
            <v>0</v>
          </cell>
          <cell r="D1259" t="str">
            <v xml:space="preserve"> </v>
          </cell>
          <cell r="E1259">
            <v>27531.759999999998</v>
          </cell>
          <cell r="F1259">
            <v>0</v>
          </cell>
          <cell r="G1259">
            <v>27531.759999999998</v>
          </cell>
          <cell r="H1259" t="str">
            <v xml:space="preserve"> </v>
          </cell>
        </row>
        <row r="1260">
          <cell r="A1260" t="str">
            <v>5171-004-006</v>
          </cell>
          <cell r="B1260" t="str">
            <v>Martinez Diaz Sulma Iliana</v>
          </cell>
          <cell r="C1260">
            <v>0</v>
          </cell>
          <cell r="D1260" t="str">
            <v xml:space="preserve"> </v>
          </cell>
          <cell r="E1260">
            <v>0</v>
          </cell>
          <cell r="F1260">
            <v>0</v>
          </cell>
          <cell r="G1260">
            <v>0</v>
          </cell>
          <cell r="H1260" t="str">
            <v xml:space="preserve"> </v>
          </cell>
        </row>
        <row r="1261">
          <cell r="A1261" t="str">
            <v>5171-004-007</v>
          </cell>
          <cell r="B1261" t="str">
            <v>Aguirre Gomez Alfredo</v>
          </cell>
          <cell r="C1261">
            <v>0</v>
          </cell>
          <cell r="D1261" t="str">
            <v xml:space="preserve"> </v>
          </cell>
          <cell r="E1261">
            <v>0</v>
          </cell>
          <cell r="F1261">
            <v>0</v>
          </cell>
          <cell r="G1261">
            <v>0</v>
          </cell>
          <cell r="H1261" t="str">
            <v xml:space="preserve"> </v>
          </cell>
        </row>
        <row r="1262">
          <cell r="A1262" t="str">
            <v>5171-004-008</v>
          </cell>
          <cell r="B1262" t="str">
            <v>Nava Rojas Jose Humberto</v>
          </cell>
          <cell r="C1262">
            <v>0</v>
          </cell>
          <cell r="D1262" t="str">
            <v xml:space="preserve"> </v>
          </cell>
          <cell r="E1262">
            <v>14361.39</v>
          </cell>
          <cell r="F1262">
            <v>0</v>
          </cell>
          <cell r="G1262">
            <v>14361.39</v>
          </cell>
          <cell r="H1262" t="str">
            <v xml:space="preserve"> </v>
          </cell>
        </row>
        <row r="1263">
          <cell r="A1263" t="str">
            <v>5171-004-009</v>
          </cell>
          <cell r="B1263" t="str">
            <v>Ramirez Olivas Paulina Alicia</v>
          </cell>
          <cell r="C1263">
            <v>0</v>
          </cell>
          <cell r="D1263" t="str">
            <v xml:space="preserve"> </v>
          </cell>
          <cell r="E1263">
            <v>15255.98</v>
          </cell>
          <cell r="F1263">
            <v>0</v>
          </cell>
          <cell r="G1263">
            <v>15255.98</v>
          </cell>
          <cell r="H1263" t="str">
            <v xml:space="preserve"> </v>
          </cell>
        </row>
        <row r="1264">
          <cell r="A1264" t="str">
            <v>5171-004-010</v>
          </cell>
          <cell r="B1264" t="str">
            <v>Sianez Heredia Manuel</v>
          </cell>
          <cell r="C1264">
            <v>0</v>
          </cell>
          <cell r="D1264" t="str">
            <v xml:space="preserve"> </v>
          </cell>
          <cell r="E1264">
            <v>0</v>
          </cell>
          <cell r="F1264">
            <v>0</v>
          </cell>
          <cell r="G1264">
            <v>0</v>
          </cell>
          <cell r="H1264" t="str">
            <v xml:space="preserve"> </v>
          </cell>
        </row>
        <row r="1265">
          <cell r="A1265" t="str">
            <v>5171-004-011</v>
          </cell>
          <cell r="B1265" t="str">
            <v>Olivas Chacon Mahli Angelica</v>
          </cell>
          <cell r="C1265">
            <v>0</v>
          </cell>
          <cell r="D1265" t="str">
            <v xml:space="preserve"> </v>
          </cell>
          <cell r="E1265">
            <v>0</v>
          </cell>
          <cell r="F1265">
            <v>0</v>
          </cell>
          <cell r="G1265">
            <v>0</v>
          </cell>
          <cell r="H1265" t="str">
            <v xml:space="preserve"> </v>
          </cell>
        </row>
        <row r="1266">
          <cell r="A1266" t="str">
            <v>5171-004-012</v>
          </cell>
          <cell r="B1266" t="str">
            <v>Martinez Vazquez Carmen Liliana</v>
          </cell>
          <cell r="C1266">
            <v>0</v>
          </cell>
          <cell r="D1266" t="str">
            <v xml:space="preserve"> </v>
          </cell>
          <cell r="E1266">
            <v>11582.26</v>
          </cell>
          <cell r="F1266">
            <v>0</v>
          </cell>
          <cell r="G1266">
            <v>11582.26</v>
          </cell>
          <cell r="H1266" t="str">
            <v xml:space="preserve"> </v>
          </cell>
        </row>
        <row r="1267">
          <cell r="A1267" t="str">
            <v>5171-004-013</v>
          </cell>
          <cell r="B1267" t="str">
            <v>Lujan Lara Victor Hugo</v>
          </cell>
          <cell r="C1267">
            <v>0</v>
          </cell>
          <cell r="D1267" t="str">
            <v xml:space="preserve"> </v>
          </cell>
          <cell r="E1267">
            <v>0</v>
          </cell>
          <cell r="F1267">
            <v>0</v>
          </cell>
          <cell r="G1267">
            <v>0</v>
          </cell>
          <cell r="H1267" t="str">
            <v xml:space="preserve"> </v>
          </cell>
        </row>
        <row r="1268">
          <cell r="A1268" t="str">
            <v>5171-004-014</v>
          </cell>
          <cell r="B1268" t="str">
            <v>Gonzalez Herrera Marcos Daniel</v>
          </cell>
          <cell r="C1268">
            <v>0</v>
          </cell>
          <cell r="D1268" t="str">
            <v xml:space="preserve"> </v>
          </cell>
          <cell r="E1268">
            <v>9940.19</v>
          </cell>
          <cell r="F1268">
            <v>0</v>
          </cell>
          <cell r="G1268">
            <v>9940.19</v>
          </cell>
          <cell r="H1268" t="str">
            <v xml:space="preserve"> </v>
          </cell>
        </row>
        <row r="1269">
          <cell r="A1269" t="str">
            <v>5171-004-015</v>
          </cell>
          <cell r="B1269" t="str">
            <v>Jurado Torres Manuel</v>
          </cell>
          <cell r="C1269">
            <v>0</v>
          </cell>
          <cell r="D1269" t="str">
            <v xml:space="preserve"> </v>
          </cell>
          <cell r="E1269">
            <v>8430.5400000000009</v>
          </cell>
          <cell r="F1269">
            <v>0</v>
          </cell>
          <cell r="G1269">
            <v>8430.5400000000009</v>
          </cell>
          <cell r="H1269" t="str">
            <v xml:space="preserve"> </v>
          </cell>
        </row>
        <row r="1270">
          <cell r="A1270" t="str">
            <v>5171-004-016</v>
          </cell>
          <cell r="B1270" t="str">
            <v>Ahumada Ramirez Rafael Arturo</v>
          </cell>
          <cell r="C1270">
            <v>0</v>
          </cell>
          <cell r="D1270" t="str">
            <v xml:space="preserve"> </v>
          </cell>
          <cell r="E1270">
            <v>17158.72</v>
          </cell>
          <cell r="F1270">
            <v>0</v>
          </cell>
          <cell r="G1270">
            <v>17158.72</v>
          </cell>
          <cell r="H1270" t="str">
            <v xml:space="preserve"> </v>
          </cell>
        </row>
        <row r="1271">
          <cell r="A1271" t="str">
            <v>5171-004-017</v>
          </cell>
          <cell r="B1271" t="str">
            <v>Rubio Robles Vanessa Rubi</v>
          </cell>
          <cell r="C1271">
            <v>0</v>
          </cell>
          <cell r="D1271" t="str">
            <v xml:space="preserve"> </v>
          </cell>
          <cell r="E1271">
            <v>11526.62</v>
          </cell>
          <cell r="F1271">
            <v>0</v>
          </cell>
          <cell r="G1271">
            <v>11526.62</v>
          </cell>
          <cell r="H1271" t="str">
            <v xml:space="preserve"> </v>
          </cell>
        </row>
        <row r="1272">
          <cell r="A1272" t="str">
            <v>5171-004-018</v>
          </cell>
          <cell r="B1272" t="str">
            <v>Rocha Ortega Cristopher Armando</v>
          </cell>
          <cell r="C1272">
            <v>0</v>
          </cell>
          <cell r="D1272" t="str">
            <v xml:space="preserve"> </v>
          </cell>
          <cell r="E1272">
            <v>7738.54</v>
          </cell>
          <cell r="F1272">
            <v>0</v>
          </cell>
          <cell r="G1272">
            <v>7738.54</v>
          </cell>
          <cell r="H1272" t="str">
            <v xml:space="preserve"> </v>
          </cell>
        </row>
        <row r="1273">
          <cell r="A1273" t="str">
            <v>5171-004-019</v>
          </cell>
          <cell r="B1273" t="str">
            <v>Sierra Moreno Olea Isela</v>
          </cell>
          <cell r="C1273">
            <v>0</v>
          </cell>
          <cell r="D1273" t="str">
            <v xml:space="preserve"> </v>
          </cell>
          <cell r="E1273">
            <v>10971.4</v>
          </cell>
          <cell r="F1273">
            <v>0</v>
          </cell>
          <cell r="G1273">
            <v>10971.4</v>
          </cell>
          <cell r="H1273" t="str">
            <v xml:space="preserve"> </v>
          </cell>
        </row>
        <row r="1274">
          <cell r="A1274" t="str">
            <v>5171-004-020</v>
          </cell>
          <cell r="B1274" t="str">
            <v>Duran Olivas Fabiola</v>
          </cell>
          <cell r="C1274">
            <v>0</v>
          </cell>
          <cell r="D1274" t="str">
            <v xml:space="preserve"> </v>
          </cell>
          <cell r="E1274">
            <v>12248.4</v>
          </cell>
          <cell r="F1274">
            <v>0</v>
          </cell>
          <cell r="G1274">
            <v>12248.4</v>
          </cell>
          <cell r="H1274" t="str">
            <v xml:space="preserve"> </v>
          </cell>
        </row>
        <row r="1275">
          <cell r="A1275" t="str">
            <v>5171-004-021</v>
          </cell>
          <cell r="B1275" t="str">
            <v>Santiesteban Lopez Aliz Cristina</v>
          </cell>
          <cell r="C1275">
            <v>0</v>
          </cell>
          <cell r="D1275" t="str">
            <v xml:space="preserve"> </v>
          </cell>
          <cell r="E1275">
            <v>10849.14</v>
          </cell>
          <cell r="F1275">
            <v>0</v>
          </cell>
          <cell r="G1275">
            <v>10849.14</v>
          </cell>
          <cell r="H1275" t="str">
            <v xml:space="preserve"> </v>
          </cell>
        </row>
        <row r="1276">
          <cell r="A1276" t="str">
            <v>5171-004-022</v>
          </cell>
          <cell r="B1276" t="str">
            <v>Baeza Fernandez Demetro Adrian</v>
          </cell>
          <cell r="C1276">
            <v>0</v>
          </cell>
          <cell r="D1276" t="str">
            <v xml:space="preserve"> </v>
          </cell>
          <cell r="E1276">
            <v>15293.83</v>
          </cell>
          <cell r="F1276">
            <v>0</v>
          </cell>
          <cell r="G1276">
            <v>15293.83</v>
          </cell>
          <cell r="H1276" t="str">
            <v xml:space="preserve"> </v>
          </cell>
        </row>
        <row r="1277">
          <cell r="A1277" t="str">
            <v>5171-004-023</v>
          </cell>
          <cell r="B1277" t="str">
            <v>Santiango Ordonez Lizbeth Janeth</v>
          </cell>
          <cell r="C1277">
            <v>0</v>
          </cell>
          <cell r="D1277" t="str">
            <v xml:space="preserve"> </v>
          </cell>
          <cell r="E1277">
            <v>11526.62</v>
          </cell>
          <cell r="F1277">
            <v>0</v>
          </cell>
          <cell r="G1277">
            <v>11526.62</v>
          </cell>
          <cell r="H1277" t="str">
            <v xml:space="preserve"> </v>
          </cell>
        </row>
        <row r="1278">
          <cell r="A1278" t="str">
            <v>5171-004-024</v>
          </cell>
          <cell r="B1278" t="str">
            <v>Cuevas Velazquez Aldo Enrique</v>
          </cell>
          <cell r="C1278">
            <v>0</v>
          </cell>
          <cell r="D1278" t="str">
            <v xml:space="preserve"> </v>
          </cell>
          <cell r="E1278">
            <v>0</v>
          </cell>
          <cell r="F1278">
            <v>0</v>
          </cell>
          <cell r="G1278">
            <v>0</v>
          </cell>
          <cell r="H1278" t="str">
            <v xml:space="preserve"> </v>
          </cell>
        </row>
        <row r="1279">
          <cell r="A1279" t="str">
            <v>5171-004-025</v>
          </cell>
          <cell r="B1279" t="str">
            <v>Belkotosky Estrada Tatiana</v>
          </cell>
          <cell r="C1279">
            <v>0</v>
          </cell>
          <cell r="D1279" t="str">
            <v xml:space="preserve"> </v>
          </cell>
          <cell r="E1279">
            <v>14466.62</v>
          </cell>
          <cell r="F1279">
            <v>0</v>
          </cell>
          <cell r="G1279">
            <v>14466.62</v>
          </cell>
          <cell r="H1279" t="str">
            <v xml:space="preserve"> </v>
          </cell>
        </row>
        <row r="1280">
          <cell r="A1280" t="str">
            <v>5171-004-026</v>
          </cell>
          <cell r="B1280" t="str">
            <v>Ruiz Anchondo Diana Idalin</v>
          </cell>
          <cell r="C1280">
            <v>0</v>
          </cell>
          <cell r="D1280" t="str">
            <v xml:space="preserve"> </v>
          </cell>
          <cell r="E1280">
            <v>12442.77</v>
          </cell>
          <cell r="F1280">
            <v>0</v>
          </cell>
          <cell r="G1280">
            <v>12442.77</v>
          </cell>
          <cell r="H1280" t="str">
            <v xml:space="preserve"> </v>
          </cell>
        </row>
        <row r="1281">
          <cell r="A1281" t="str">
            <v>5171-004-027</v>
          </cell>
          <cell r="B1281" t="str">
            <v>Rodriguez Mejia Selene</v>
          </cell>
          <cell r="C1281">
            <v>0</v>
          </cell>
          <cell r="D1281" t="str">
            <v xml:space="preserve"> </v>
          </cell>
          <cell r="E1281">
            <v>10971.4</v>
          </cell>
          <cell r="F1281">
            <v>0</v>
          </cell>
          <cell r="G1281">
            <v>10971.4</v>
          </cell>
          <cell r="H1281" t="str">
            <v xml:space="preserve"> </v>
          </cell>
        </row>
        <row r="1282">
          <cell r="A1282" t="str">
            <v>5171-004-028</v>
          </cell>
          <cell r="B1282" t="str">
            <v>Carrillo Saenz Edgar Enrique</v>
          </cell>
          <cell r="C1282">
            <v>0</v>
          </cell>
          <cell r="D1282" t="str">
            <v xml:space="preserve"> </v>
          </cell>
          <cell r="E1282">
            <v>11499.32</v>
          </cell>
          <cell r="F1282">
            <v>0</v>
          </cell>
          <cell r="G1282">
            <v>11499.32</v>
          </cell>
          <cell r="H1282" t="str">
            <v xml:space="preserve"> </v>
          </cell>
        </row>
        <row r="1283">
          <cell r="A1283" t="str">
            <v>5171-004-029</v>
          </cell>
          <cell r="B1283" t="str">
            <v>Nunez Cano Ana Gabriela</v>
          </cell>
          <cell r="C1283">
            <v>0</v>
          </cell>
          <cell r="D1283" t="str">
            <v xml:space="preserve"> </v>
          </cell>
          <cell r="E1283">
            <v>11359.87</v>
          </cell>
          <cell r="F1283">
            <v>0</v>
          </cell>
          <cell r="G1283">
            <v>11359.87</v>
          </cell>
          <cell r="H1283" t="str">
            <v xml:space="preserve"> </v>
          </cell>
        </row>
        <row r="1284">
          <cell r="A1284" t="str">
            <v>5171-004-030</v>
          </cell>
          <cell r="B1284" t="str">
            <v>Rodriguez Casas Cynthia Mayela</v>
          </cell>
          <cell r="C1284">
            <v>0</v>
          </cell>
          <cell r="D1284" t="str">
            <v xml:space="preserve"> </v>
          </cell>
          <cell r="E1284">
            <v>13220.98</v>
          </cell>
          <cell r="F1284">
            <v>0</v>
          </cell>
          <cell r="G1284">
            <v>13220.98</v>
          </cell>
          <cell r="H1284" t="str">
            <v xml:space="preserve"> </v>
          </cell>
        </row>
        <row r="1285">
          <cell r="A1285" t="str">
            <v>5171-004-031</v>
          </cell>
          <cell r="B1285" t="str">
            <v>Cervantes Fernandez Jesus Emmanuel</v>
          </cell>
          <cell r="C1285">
            <v>0</v>
          </cell>
          <cell r="D1285" t="str">
            <v xml:space="preserve"> </v>
          </cell>
          <cell r="E1285">
            <v>7738.54</v>
          </cell>
          <cell r="F1285">
            <v>0</v>
          </cell>
          <cell r="G1285">
            <v>7738.54</v>
          </cell>
          <cell r="H1285" t="str">
            <v xml:space="preserve"> </v>
          </cell>
        </row>
        <row r="1286">
          <cell r="A1286" t="str">
            <v>5171-004-032</v>
          </cell>
          <cell r="B1286" t="str">
            <v>Chavira Terrazas Dafny Susana</v>
          </cell>
          <cell r="C1286">
            <v>0</v>
          </cell>
          <cell r="D1286" t="str">
            <v xml:space="preserve"> </v>
          </cell>
          <cell r="E1286">
            <v>11359.87</v>
          </cell>
          <cell r="F1286">
            <v>0</v>
          </cell>
          <cell r="G1286">
            <v>11359.87</v>
          </cell>
          <cell r="H1286" t="str">
            <v xml:space="preserve"> </v>
          </cell>
        </row>
        <row r="1287">
          <cell r="A1287" t="str">
            <v>5171-004-033</v>
          </cell>
          <cell r="B1287" t="str">
            <v>Valenciano Hernandez Jose Eugenio</v>
          </cell>
          <cell r="C1287">
            <v>0</v>
          </cell>
          <cell r="D1287" t="str">
            <v xml:space="preserve"> </v>
          </cell>
          <cell r="E1287">
            <v>20578.45</v>
          </cell>
          <cell r="F1287">
            <v>0</v>
          </cell>
          <cell r="G1287">
            <v>20578.45</v>
          </cell>
          <cell r="H1287" t="str">
            <v xml:space="preserve"> </v>
          </cell>
        </row>
        <row r="1288">
          <cell r="A1288" t="str">
            <v>5171-004-034</v>
          </cell>
          <cell r="B1288" t="str">
            <v>Campos Salinas Jose Luis</v>
          </cell>
          <cell r="C1288">
            <v>0</v>
          </cell>
          <cell r="D1288" t="str">
            <v xml:space="preserve"> </v>
          </cell>
          <cell r="E1288">
            <v>15293.83</v>
          </cell>
          <cell r="F1288">
            <v>0</v>
          </cell>
          <cell r="G1288">
            <v>15293.83</v>
          </cell>
          <cell r="H1288" t="str">
            <v xml:space="preserve"> </v>
          </cell>
        </row>
        <row r="1289">
          <cell r="A1289" t="str">
            <v>5171-004-035</v>
          </cell>
          <cell r="B1289" t="str">
            <v>Chavez Dominguez Jorge Luis</v>
          </cell>
          <cell r="C1289">
            <v>0</v>
          </cell>
          <cell r="D1289" t="str">
            <v xml:space="preserve"> </v>
          </cell>
          <cell r="E1289">
            <v>9940.19</v>
          </cell>
          <cell r="F1289">
            <v>0</v>
          </cell>
          <cell r="G1289">
            <v>9940.19</v>
          </cell>
          <cell r="H1289" t="str">
            <v xml:space="preserve"> </v>
          </cell>
        </row>
        <row r="1290">
          <cell r="A1290" t="str">
            <v>5171-004-036</v>
          </cell>
          <cell r="B1290" t="str">
            <v>Hermosillo Bezunartea Jose Adrian</v>
          </cell>
          <cell r="C1290">
            <v>0</v>
          </cell>
          <cell r="D1290" t="str">
            <v xml:space="preserve"> </v>
          </cell>
          <cell r="E1290">
            <v>15293.83</v>
          </cell>
          <cell r="F1290">
            <v>0</v>
          </cell>
          <cell r="G1290">
            <v>15293.83</v>
          </cell>
          <cell r="H1290" t="str">
            <v xml:space="preserve"> </v>
          </cell>
        </row>
        <row r="1291">
          <cell r="A1291" t="str">
            <v>5171-004-037</v>
          </cell>
          <cell r="B1291" t="str">
            <v>Rodriguez Ramirez Moises Isidro</v>
          </cell>
          <cell r="C1291">
            <v>0</v>
          </cell>
          <cell r="D1291" t="str">
            <v xml:space="preserve"> </v>
          </cell>
          <cell r="E1291">
            <v>11147.64</v>
          </cell>
          <cell r="F1291">
            <v>0</v>
          </cell>
          <cell r="G1291">
            <v>11147.64</v>
          </cell>
          <cell r="H1291" t="str">
            <v xml:space="preserve"> </v>
          </cell>
        </row>
        <row r="1292">
          <cell r="A1292" t="str">
            <v>5171-004-038</v>
          </cell>
          <cell r="B1292" t="str">
            <v>Miranda Lopez Gabriela</v>
          </cell>
          <cell r="C1292">
            <v>0</v>
          </cell>
          <cell r="D1292" t="str">
            <v xml:space="preserve"> </v>
          </cell>
          <cell r="E1292">
            <v>11415.45</v>
          </cell>
          <cell r="F1292">
            <v>0</v>
          </cell>
          <cell r="G1292">
            <v>11415.45</v>
          </cell>
          <cell r="H1292" t="str">
            <v xml:space="preserve"> </v>
          </cell>
        </row>
        <row r="1293">
          <cell r="A1293" t="str">
            <v>5171-004-039</v>
          </cell>
          <cell r="B1293" t="str">
            <v>Durón Gutierrez Brandy Alexxa</v>
          </cell>
          <cell r="C1293">
            <v>0</v>
          </cell>
          <cell r="D1293" t="str">
            <v xml:space="preserve"> </v>
          </cell>
          <cell r="E1293">
            <v>10726.82</v>
          </cell>
          <cell r="F1293">
            <v>0</v>
          </cell>
          <cell r="G1293">
            <v>10726.82</v>
          </cell>
          <cell r="H1293" t="str">
            <v xml:space="preserve"> </v>
          </cell>
        </row>
        <row r="1294">
          <cell r="A1294" t="str">
            <v>5171-004-040</v>
          </cell>
          <cell r="B1294" t="str">
            <v>Arras Espinosa Luis Raul</v>
          </cell>
          <cell r="C1294">
            <v>0</v>
          </cell>
          <cell r="D1294" t="str">
            <v xml:space="preserve"> </v>
          </cell>
          <cell r="E1294">
            <v>0</v>
          </cell>
          <cell r="F1294">
            <v>0</v>
          </cell>
          <cell r="G1294">
            <v>0</v>
          </cell>
          <cell r="H1294" t="str">
            <v xml:space="preserve"> </v>
          </cell>
        </row>
        <row r="1295">
          <cell r="A1295" t="str">
            <v>5171-004-041</v>
          </cell>
          <cell r="B1295" t="str">
            <v>Acosta Lucio Andrea Paulina</v>
          </cell>
          <cell r="C1295">
            <v>0</v>
          </cell>
          <cell r="D1295" t="str">
            <v xml:space="preserve"> </v>
          </cell>
          <cell r="E1295">
            <v>0</v>
          </cell>
          <cell r="F1295">
            <v>0</v>
          </cell>
          <cell r="G1295">
            <v>0</v>
          </cell>
          <cell r="H1295" t="str">
            <v xml:space="preserve"> </v>
          </cell>
        </row>
        <row r="1296">
          <cell r="A1296" t="str">
            <v>5171-004-042</v>
          </cell>
          <cell r="B1296" t="str">
            <v>Villagrán Hernández Omar Francisco</v>
          </cell>
          <cell r="C1296">
            <v>0</v>
          </cell>
          <cell r="D1296" t="str">
            <v xml:space="preserve"> </v>
          </cell>
          <cell r="E1296">
            <v>0</v>
          </cell>
          <cell r="F1296">
            <v>0</v>
          </cell>
          <cell r="G1296">
            <v>0</v>
          </cell>
          <cell r="H1296" t="str">
            <v xml:space="preserve"> </v>
          </cell>
        </row>
        <row r="1297">
          <cell r="A1297" t="str">
            <v>5171-004-043</v>
          </cell>
          <cell r="B1297" t="str">
            <v>Balderrama Aguilar Miguel Alejandro</v>
          </cell>
          <cell r="C1297">
            <v>0</v>
          </cell>
          <cell r="D1297" t="str">
            <v xml:space="preserve"> </v>
          </cell>
          <cell r="E1297">
            <v>7738.54</v>
          </cell>
          <cell r="F1297">
            <v>0</v>
          </cell>
          <cell r="G1297">
            <v>7738.54</v>
          </cell>
          <cell r="H1297" t="str">
            <v xml:space="preserve"> </v>
          </cell>
        </row>
        <row r="1298">
          <cell r="A1298" t="str">
            <v>5171-004-044</v>
          </cell>
          <cell r="B1298" t="str">
            <v>Avitia SErrano Alfredo</v>
          </cell>
          <cell r="C1298">
            <v>0</v>
          </cell>
          <cell r="D1298" t="str">
            <v xml:space="preserve"> </v>
          </cell>
          <cell r="E1298">
            <v>9236.93</v>
          </cell>
          <cell r="F1298">
            <v>0</v>
          </cell>
          <cell r="G1298">
            <v>9236.93</v>
          </cell>
          <cell r="H1298" t="str">
            <v xml:space="preserve"> </v>
          </cell>
        </row>
        <row r="1299">
          <cell r="A1299" t="str">
            <v>5171-004-045</v>
          </cell>
          <cell r="B1299" t="str">
            <v>Meraz Robles Edgar Arturo</v>
          </cell>
          <cell r="C1299">
            <v>0</v>
          </cell>
          <cell r="D1299" t="str">
            <v xml:space="preserve"> </v>
          </cell>
          <cell r="E1299">
            <v>7738.54</v>
          </cell>
          <cell r="F1299">
            <v>0</v>
          </cell>
          <cell r="G1299">
            <v>7738.54</v>
          </cell>
          <cell r="H1299" t="str">
            <v xml:space="preserve"> </v>
          </cell>
        </row>
        <row r="1300">
          <cell r="A1300" t="str">
            <v>5171-004-046</v>
          </cell>
          <cell r="B1300" t="str">
            <v>Portillo Aguiler Esmeralda</v>
          </cell>
          <cell r="C1300">
            <v>0</v>
          </cell>
          <cell r="D1300" t="str">
            <v xml:space="preserve"> </v>
          </cell>
          <cell r="E1300">
            <v>0</v>
          </cell>
          <cell r="F1300">
            <v>0</v>
          </cell>
          <cell r="G1300">
            <v>0</v>
          </cell>
          <cell r="H1300" t="str">
            <v xml:space="preserve"> </v>
          </cell>
        </row>
        <row r="1301">
          <cell r="A1301" t="str">
            <v>5171-004-047</v>
          </cell>
          <cell r="B1301" t="str">
            <v>Mendez Aguilera Saúl</v>
          </cell>
          <cell r="C1301">
            <v>0</v>
          </cell>
          <cell r="D1301" t="str">
            <v xml:space="preserve"> </v>
          </cell>
          <cell r="E1301">
            <v>8276.23</v>
          </cell>
          <cell r="F1301">
            <v>0</v>
          </cell>
          <cell r="G1301">
            <v>8276.23</v>
          </cell>
          <cell r="H1301" t="str">
            <v xml:space="preserve"> </v>
          </cell>
        </row>
        <row r="1302">
          <cell r="A1302" t="str">
            <v>5171-004-048</v>
          </cell>
          <cell r="B1302" t="str">
            <v>Balderrama Chavira Cristian Emilio</v>
          </cell>
          <cell r="C1302">
            <v>0</v>
          </cell>
          <cell r="D1302" t="str">
            <v xml:space="preserve"> </v>
          </cell>
          <cell r="E1302">
            <v>8584.84</v>
          </cell>
          <cell r="F1302">
            <v>0</v>
          </cell>
          <cell r="G1302">
            <v>8584.84</v>
          </cell>
          <cell r="H1302" t="str">
            <v xml:space="preserve"> </v>
          </cell>
        </row>
        <row r="1303">
          <cell r="A1303" t="str">
            <v>5171-004-049</v>
          </cell>
          <cell r="B1303" t="str">
            <v>Zapata Leos Victor Yuri</v>
          </cell>
          <cell r="C1303">
            <v>0</v>
          </cell>
          <cell r="D1303" t="str">
            <v xml:space="preserve"> </v>
          </cell>
          <cell r="E1303">
            <v>0</v>
          </cell>
          <cell r="F1303">
            <v>0</v>
          </cell>
          <cell r="G1303">
            <v>0</v>
          </cell>
          <cell r="H1303" t="str">
            <v xml:space="preserve"> </v>
          </cell>
        </row>
        <row r="1304">
          <cell r="A1304" t="str">
            <v>5171-004-050</v>
          </cell>
          <cell r="B1304" t="str">
            <v>Sanchez Loya Claudia</v>
          </cell>
          <cell r="C1304">
            <v>0</v>
          </cell>
          <cell r="D1304" t="str">
            <v xml:space="preserve"> </v>
          </cell>
          <cell r="E1304">
            <v>0</v>
          </cell>
          <cell r="F1304">
            <v>0</v>
          </cell>
          <cell r="G1304">
            <v>0</v>
          </cell>
          <cell r="H1304" t="str">
            <v xml:space="preserve"> </v>
          </cell>
        </row>
        <row r="1305">
          <cell r="A1305" t="str">
            <v>5171-004-052</v>
          </cell>
          <cell r="B1305" t="str">
            <v>Palacios Chaparro Carmen Fabiola</v>
          </cell>
          <cell r="C1305">
            <v>0</v>
          </cell>
          <cell r="D1305" t="str">
            <v xml:space="preserve"> </v>
          </cell>
          <cell r="E1305">
            <v>11814.81</v>
          </cell>
          <cell r="F1305">
            <v>0</v>
          </cell>
          <cell r="G1305">
            <v>11814.81</v>
          </cell>
          <cell r="H1305" t="str">
            <v xml:space="preserve"> </v>
          </cell>
        </row>
        <row r="1306">
          <cell r="A1306" t="str">
            <v>5171-004-053</v>
          </cell>
          <cell r="B1306" t="str">
            <v>Delgado Avila Ana Gabriela</v>
          </cell>
          <cell r="C1306">
            <v>0</v>
          </cell>
          <cell r="D1306" t="str">
            <v xml:space="preserve"> </v>
          </cell>
          <cell r="E1306">
            <v>11526.62</v>
          </cell>
          <cell r="F1306">
            <v>0</v>
          </cell>
          <cell r="G1306">
            <v>11526.62</v>
          </cell>
          <cell r="H1306" t="str">
            <v xml:space="preserve"> </v>
          </cell>
        </row>
        <row r="1307">
          <cell r="A1307" t="str">
            <v>5171-004-054</v>
          </cell>
          <cell r="B1307" t="str">
            <v>Chavez  Delgado Nydia Lizeth</v>
          </cell>
          <cell r="C1307">
            <v>0</v>
          </cell>
          <cell r="D1307" t="str">
            <v xml:space="preserve"> </v>
          </cell>
          <cell r="E1307">
            <v>12103.88</v>
          </cell>
          <cell r="F1307">
            <v>0</v>
          </cell>
          <cell r="G1307">
            <v>12103.88</v>
          </cell>
          <cell r="H1307" t="str">
            <v xml:space="preserve"> </v>
          </cell>
        </row>
        <row r="1308">
          <cell r="A1308" t="str">
            <v>5171-004-055</v>
          </cell>
          <cell r="B1308" t="str">
            <v>Barraza Rojas Jose Luis</v>
          </cell>
          <cell r="C1308">
            <v>0</v>
          </cell>
          <cell r="D1308" t="str">
            <v xml:space="preserve"> </v>
          </cell>
          <cell r="E1308">
            <v>9236.93</v>
          </cell>
          <cell r="F1308">
            <v>0</v>
          </cell>
          <cell r="G1308">
            <v>9236.93</v>
          </cell>
          <cell r="H1308" t="str">
            <v xml:space="preserve"> </v>
          </cell>
        </row>
        <row r="1309">
          <cell r="A1309" t="str">
            <v>5171-004-057</v>
          </cell>
          <cell r="B1309" t="str">
            <v>Ramirez Santillan Pamela Lizbeth</v>
          </cell>
          <cell r="C1309">
            <v>0</v>
          </cell>
          <cell r="D1309" t="str">
            <v xml:space="preserve"> </v>
          </cell>
          <cell r="E1309">
            <v>11415.45</v>
          </cell>
          <cell r="F1309">
            <v>0</v>
          </cell>
          <cell r="G1309">
            <v>11415.45</v>
          </cell>
          <cell r="H1309" t="str">
            <v xml:space="preserve"> </v>
          </cell>
        </row>
        <row r="1310">
          <cell r="A1310" t="str">
            <v>5171-004-058</v>
          </cell>
          <cell r="B1310" t="str">
            <v>Felix Banda JOrge Luis</v>
          </cell>
          <cell r="C1310">
            <v>0</v>
          </cell>
          <cell r="D1310" t="str">
            <v xml:space="preserve"> </v>
          </cell>
          <cell r="E1310">
            <v>7738.54</v>
          </cell>
          <cell r="F1310">
            <v>0</v>
          </cell>
          <cell r="G1310">
            <v>7738.54</v>
          </cell>
          <cell r="H1310" t="str">
            <v xml:space="preserve"> </v>
          </cell>
        </row>
        <row r="1311">
          <cell r="A1311" t="str">
            <v>5171-004-059</v>
          </cell>
          <cell r="B1311" t="str">
            <v>Munoz Lozano Erick Alejandro</v>
          </cell>
          <cell r="C1311">
            <v>0</v>
          </cell>
          <cell r="D1311" t="str">
            <v xml:space="preserve"> </v>
          </cell>
          <cell r="E1311">
            <v>-1962.68</v>
          </cell>
          <cell r="F1311">
            <v>0</v>
          </cell>
          <cell r="G1311">
            <v>-1962.68</v>
          </cell>
          <cell r="H1311" t="str">
            <v xml:space="preserve"> </v>
          </cell>
        </row>
        <row r="1312">
          <cell r="A1312" t="str">
            <v>5171-004-060</v>
          </cell>
          <cell r="B1312" t="str">
            <v>Perez Zermeño Guadalupe</v>
          </cell>
          <cell r="C1312">
            <v>0</v>
          </cell>
          <cell r="D1312" t="str">
            <v xml:space="preserve"> </v>
          </cell>
          <cell r="E1312">
            <v>0</v>
          </cell>
          <cell r="F1312">
            <v>0</v>
          </cell>
          <cell r="G1312">
            <v>0</v>
          </cell>
          <cell r="H1312" t="str">
            <v xml:space="preserve"> </v>
          </cell>
        </row>
        <row r="1313">
          <cell r="A1313" t="str">
            <v>5171-004-061</v>
          </cell>
          <cell r="B1313" t="str">
            <v>Rodriguez Dominguez Maricela</v>
          </cell>
          <cell r="C1313">
            <v>0</v>
          </cell>
          <cell r="D1313" t="str">
            <v xml:space="preserve"> </v>
          </cell>
          <cell r="E1313">
            <v>11582.26</v>
          </cell>
          <cell r="F1313">
            <v>0</v>
          </cell>
          <cell r="G1313">
            <v>11582.26</v>
          </cell>
          <cell r="H1313" t="str">
            <v xml:space="preserve"> </v>
          </cell>
        </row>
        <row r="1314">
          <cell r="A1314" t="str">
            <v>5171-004-062</v>
          </cell>
          <cell r="B1314" t="str">
            <v>Escontrias Vazquez Luisa Fernanda</v>
          </cell>
          <cell r="C1314">
            <v>0</v>
          </cell>
          <cell r="D1314" t="str">
            <v xml:space="preserve"> </v>
          </cell>
          <cell r="E1314">
            <v>8731.06</v>
          </cell>
          <cell r="F1314">
            <v>0</v>
          </cell>
          <cell r="G1314">
            <v>8731.06</v>
          </cell>
          <cell r="H1314" t="str">
            <v xml:space="preserve"> </v>
          </cell>
        </row>
        <row r="1315">
          <cell r="A1315" t="str">
            <v>5171-004-063</v>
          </cell>
          <cell r="B1315" t="str">
            <v>Aguilar Lerma Rocio Ivette</v>
          </cell>
          <cell r="C1315">
            <v>0</v>
          </cell>
          <cell r="D1315" t="str">
            <v xml:space="preserve"> </v>
          </cell>
          <cell r="E1315">
            <v>12248.4</v>
          </cell>
          <cell r="F1315">
            <v>0</v>
          </cell>
          <cell r="G1315">
            <v>12248.4</v>
          </cell>
          <cell r="H1315" t="str">
            <v xml:space="preserve"> </v>
          </cell>
        </row>
        <row r="1316">
          <cell r="A1316" t="str">
            <v>5171-004-064</v>
          </cell>
          <cell r="B1316" t="str">
            <v>Garcia Vazquez Mariia Del Rocio</v>
          </cell>
          <cell r="C1316">
            <v>0</v>
          </cell>
          <cell r="D1316" t="str">
            <v xml:space="preserve"> </v>
          </cell>
          <cell r="E1316">
            <v>21230.19</v>
          </cell>
          <cell r="F1316">
            <v>0</v>
          </cell>
          <cell r="G1316">
            <v>21230.19</v>
          </cell>
          <cell r="H1316" t="str">
            <v xml:space="preserve"> </v>
          </cell>
        </row>
        <row r="1317">
          <cell r="A1317" t="str">
            <v>5171-004-065</v>
          </cell>
          <cell r="B1317" t="str">
            <v>Pérez Loera Irving Amid</v>
          </cell>
          <cell r="C1317">
            <v>0</v>
          </cell>
          <cell r="D1317" t="str">
            <v xml:space="preserve"> </v>
          </cell>
          <cell r="E1317">
            <v>9572.2900000000009</v>
          </cell>
          <cell r="F1317">
            <v>0</v>
          </cell>
          <cell r="G1317">
            <v>9572.2900000000009</v>
          </cell>
          <cell r="H1317" t="str">
            <v xml:space="preserve"> </v>
          </cell>
        </row>
        <row r="1318">
          <cell r="A1318" t="str">
            <v>5171-004-066</v>
          </cell>
          <cell r="B1318" t="str">
            <v>Lopez Ontiveros Irvin Eduardo</v>
          </cell>
          <cell r="C1318">
            <v>0</v>
          </cell>
          <cell r="D1318" t="str">
            <v xml:space="preserve"> </v>
          </cell>
          <cell r="E1318">
            <v>8584.84</v>
          </cell>
          <cell r="F1318">
            <v>0</v>
          </cell>
          <cell r="G1318">
            <v>8584.84</v>
          </cell>
          <cell r="H1318" t="str">
            <v xml:space="preserve"> </v>
          </cell>
        </row>
        <row r="1319">
          <cell r="A1319" t="str">
            <v>5171-004-067</v>
          </cell>
          <cell r="B1319" t="str">
            <v>Salcido Bordier Luis Enrique</v>
          </cell>
          <cell r="C1319">
            <v>0</v>
          </cell>
          <cell r="D1319" t="str">
            <v xml:space="preserve"> </v>
          </cell>
          <cell r="E1319">
            <v>8739.1</v>
          </cell>
          <cell r="F1319">
            <v>0</v>
          </cell>
          <cell r="G1319">
            <v>8739.1</v>
          </cell>
          <cell r="H1319" t="str">
            <v xml:space="preserve"> </v>
          </cell>
        </row>
        <row r="1320">
          <cell r="A1320" t="str">
            <v>5171-004-068</v>
          </cell>
          <cell r="B1320" t="str">
            <v>Rivera Alcala Jose Carlos</v>
          </cell>
          <cell r="C1320">
            <v>0</v>
          </cell>
          <cell r="D1320" t="str">
            <v xml:space="preserve"> </v>
          </cell>
          <cell r="E1320">
            <v>10242.030000000001</v>
          </cell>
          <cell r="F1320">
            <v>0</v>
          </cell>
          <cell r="G1320">
            <v>10242.030000000001</v>
          </cell>
          <cell r="H1320" t="str">
            <v xml:space="preserve"> </v>
          </cell>
        </row>
        <row r="1321">
          <cell r="A1321" t="str">
            <v>5171-004-069</v>
          </cell>
          <cell r="B1321" t="str">
            <v>Soria Meraz Armida Guadalupe</v>
          </cell>
          <cell r="C1321">
            <v>0</v>
          </cell>
          <cell r="D1321" t="str">
            <v xml:space="preserve"> </v>
          </cell>
          <cell r="E1321">
            <v>12248.4</v>
          </cell>
          <cell r="F1321">
            <v>0</v>
          </cell>
          <cell r="G1321">
            <v>12248.4</v>
          </cell>
          <cell r="H1321" t="str">
            <v xml:space="preserve"> </v>
          </cell>
        </row>
        <row r="1322">
          <cell r="A1322" t="str">
            <v>5171-004-070</v>
          </cell>
          <cell r="B1322" t="str">
            <v>Piñon Portillo Rogelio</v>
          </cell>
          <cell r="C1322">
            <v>0</v>
          </cell>
          <cell r="D1322" t="str">
            <v xml:space="preserve"> </v>
          </cell>
          <cell r="E1322">
            <v>16226.27</v>
          </cell>
          <cell r="F1322">
            <v>0</v>
          </cell>
          <cell r="G1322">
            <v>16226.27</v>
          </cell>
          <cell r="H1322" t="str">
            <v xml:space="preserve"> </v>
          </cell>
        </row>
        <row r="1323">
          <cell r="A1323" t="str">
            <v>5171-004-071</v>
          </cell>
          <cell r="B1323" t="str">
            <v>Rodrigiez Camacho Saul Eduardo</v>
          </cell>
          <cell r="C1323">
            <v>0</v>
          </cell>
          <cell r="D1323" t="str">
            <v xml:space="preserve"> </v>
          </cell>
          <cell r="E1323">
            <v>0</v>
          </cell>
          <cell r="F1323">
            <v>0</v>
          </cell>
          <cell r="G1323">
            <v>0</v>
          </cell>
          <cell r="H1323" t="str">
            <v xml:space="preserve"> </v>
          </cell>
        </row>
        <row r="1324">
          <cell r="A1324" t="str">
            <v>5200-000-000</v>
          </cell>
          <cell r="B1324" t="str">
            <v>Materiales y suministros</v>
          </cell>
          <cell r="C1324">
            <v>0</v>
          </cell>
          <cell r="D1324" t="str">
            <v xml:space="preserve"> </v>
          </cell>
          <cell r="E1324">
            <v>0</v>
          </cell>
          <cell r="F1324">
            <v>0</v>
          </cell>
          <cell r="G1324">
            <v>0</v>
          </cell>
          <cell r="H1324" t="str">
            <v xml:space="preserve"> </v>
          </cell>
        </row>
        <row r="1325">
          <cell r="A1325" t="str">
            <v>5211-000-000</v>
          </cell>
          <cell r="B1325" t="str">
            <v>Materiales, útiles y equipos menores de oficina</v>
          </cell>
          <cell r="C1325">
            <v>161656.04999999999</v>
          </cell>
          <cell r="D1325" t="str">
            <v xml:space="preserve"> </v>
          </cell>
          <cell r="E1325">
            <v>476</v>
          </cell>
          <cell r="F1325">
            <v>0</v>
          </cell>
          <cell r="G1325">
            <v>162132.04999999999</v>
          </cell>
          <cell r="H1325" t="str">
            <v xml:space="preserve"> </v>
          </cell>
        </row>
        <row r="1326">
          <cell r="A1326" t="str">
            <v>5211-001-000</v>
          </cell>
          <cell r="B1326" t="str">
            <v>Materiales, útiles y equipos menores de oficina</v>
          </cell>
          <cell r="C1326">
            <v>161656.04999999999</v>
          </cell>
          <cell r="D1326" t="str">
            <v xml:space="preserve"> </v>
          </cell>
          <cell r="E1326">
            <v>476</v>
          </cell>
          <cell r="F1326">
            <v>0</v>
          </cell>
          <cell r="G1326">
            <v>162132.04999999999</v>
          </cell>
          <cell r="H1326" t="str">
            <v xml:space="preserve"> </v>
          </cell>
        </row>
        <row r="1327">
          <cell r="A1327" t="str">
            <v>5212-000-000</v>
          </cell>
          <cell r="B1327" t="str">
            <v>Materiales y útiles de impresión y reproducción</v>
          </cell>
          <cell r="C1327">
            <v>7455.07</v>
          </cell>
          <cell r="D1327" t="str">
            <v xml:space="preserve"> </v>
          </cell>
          <cell r="E1327">
            <v>473.05</v>
          </cell>
          <cell r="F1327">
            <v>0</v>
          </cell>
          <cell r="G1327">
            <v>7928.12</v>
          </cell>
          <cell r="H1327" t="str">
            <v xml:space="preserve"> </v>
          </cell>
        </row>
        <row r="1328">
          <cell r="A1328" t="str">
            <v>5212-001-000</v>
          </cell>
          <cell r="B1328" t="str">
            <v>Materiales y útiles de impresión y reproducción</v>
          </cell>
          <cell r="C1328">
            <v>7455.07</v>
          </cell>
          <cell r="D1328" t="str">
            <v xml:space="preserve"> </v>
          </cell>
          <cell r="E1328">
            <v>473.05</v>
          </cell>
          <cell r="F1328">
            <v>0</v>
          </cell>
          <cell r="G1328">
            <v>7928.12</v>
          </cell>
          <cell r="H1328" t="str">
            <v xml:space="preserve"> </v>
          </cell>
        </row>
        <row r="1329">
          <cell r="A1329" t="str">
            <v>5214-000-000</v>
          </cell>
          <cell r="B1329" t="str">
            <v>Mat., útiles y eq. menores de tecnológías de la in</v>
          </cell>
          <cell r="C1329">
            <v>68190.69</v>
          </cell>
          <cell r="D1329" t="str">
            <v xml:space="preserve"> </v>
          </cell>
          <cell r="E1329">
            <v>0</v>
          </cell>
          <cell r="F1329">
            <v>0</v>
          </cell>
          <cell r="G1329">
            <v>68190.69</v>
          </cell>
          <cell r="H1329" t="str">
            <v xml:space="preserve"> </v>
          </cell>
        </row>
        <row r="1330">
          <cell r="A1330" t="str">
            <v>5214-001-000</v>
          </cell>
          <cell r="B1330" t="str">
            <v>Mat., útiles y eq. menores de tecnológías de la in</v>
          </cell>
          <cell r="C1330">
            <v>68190.69</v>
          </cell>
          <cell r="D1330" t="str">
            <v xml:space="preserve"> </v>
          </cell>
          <cell r="E1330">
            <v>0</v>
          </cell>
          <cell r="F1330">
            <v>0</v>
          </cell>
          <cell r="G1330">
            <v>68190.69</v>
          </cell>
          <cell r="H1330" t="str">
            <v xml:space="preserve"> </v>
          </cell>
        </row>
        <row r="1331">
          <cell r="A1331" t="str">
            <v>5215-000-000</v>
          </cell>
          <cell r="B1331" t="str">
            <v>Material Impreso e Informacion Digital</v>
          </cell>
          <cell r="C1331">
            <v>10940.48</v>
          </cell>
          <cell r="D1331" t="str">
            <v xml:space="preserve"> </v>
          </cell>
          <cell r="E1331">
            <v>0</v>
          </cell>
          <cell r="F1331">
            <v>0</v>
          </cell>
          <cell r="G1331">
            <v>10940.48</v>
          </cell>
          <cell r="H1331" t="str">
            <v xml:space="preserve"> </v>
          </cell>
        </row>
        <row r="1332">
          <cell r="A1332" t="str">
            <v>5215-001-000</v>
          </cell>
          <cell r="B1332" t="str">
            <v>Material Impreso e Informacion Digital</v>
          </cell>
          <cell r="C1332">
            <v>10940.48</v>
          </cell>
          <cell r="D1332" t="str">
            <v xml:space="preserve"> </v>
          </cell>
          <cell r="E1332">
            <v>0</v>
          </cell>
          <cell r="F1332">
            <v>0</v>
          </cell>
          <cell r="G1332">
            <v>10940.48</v>
          </cell>
          <cell r="H1332" t="str">
            <v xml:space="preserve"> </v>
          </cell>
        </row>
        <row r="1333">
          <cell r="A1333" t="str">
            <v>5216-000-000</v>
          </cell>
          <cell r="B1333" t="str">
            <v>Material de limpieza</v>
          </cell>
          <cell r="C1333">
            <v>44898.04</v>
          </cell>
          <cell r="D1333" t="str">
            <v xml:space="preserve"> </v>
          </cell>
          <cell r="E1333">
            <v>0</v>
          </cell>
          <cell r="F1333">
            <v>0</v>
          </cell>
          <cell r="G1333">
            <v>44898.04</v>
          </cell>
          <cell r="H1333" t="str">
            <v xml:space="preserve"> </v>
          </cell>
        </row>
        <row r="1334">
          <cell r="A1334" t="str">
            <v>5216-001-000</v>
          </cell>
          <cell r="B1334" t="str">
            <v>Material de limpieza</v>
          </cell>
          <cell r="C1334">
            <v>44898.04</v>
          </cell>
          <cell r="D1334" t="str">
            <v xml:space="preserve"> </v>
          </cell>
          <cell r="E1334">
            <v>0</v>
          </cell>
          <cell r="F1334">
            <v>0</v>
          </cell>
          <cell r="G1334">
            <v>44898.04</v>
          </cell>
          <cell r="H1334" t="str">
            <v xml:space="preserve"> </v>
          </cell>
        </row>
        <row r="1335">
          <cell r="A1335" t="str">
            <v>5221-000-000</v>
          </cell>
          <cell r="B1335" t="str">
            <v>Productos alimenticios</v>
          </cell>
          <cell r="C1335">
            <v>21847.3</v>
          </cell>
          <cell r="D1335" t="str">
            <v xml:space="preserve"> </v>
          </cell>
          <cell r="E1335">
            <v>460</v>
          </cell>
          <cell r="F1335">
            <v>0</v>
          </cell>
          <cell r="G1335">
            <v>22307.3</v>
          </cell>
          <cell r="H1335" t="str">
            <v xml:space="preserve"> </v>
          </cell>
        </row>
        <row r="1336">
          <cell r="A1336" t="str">
            <v>5221-001-000</v>
          </cell>
          <cell r="B1336" t="str">
            <v>Productos alimenticios</v>
          </cell>
          <cell r="C1336">
            <v>21847.3</v>
          </cell>
          <cell r="D1336" t="str">
            <v xml:space="preserve"> </v>
          </cell>
          <cell r="E1336">
            <v>460</v>
          </cell>
          <cell r="F1336">
            <v>0</v>
          </cell>
          <cell r="G1336">
            <v>22307.3</v>
          </cell>
          <cell r="H1336" t="str">
            <v xml:space="preserve"> </v>
          </cell>
        </row>
        <row r="1337">
          <cell r="A1337" t="str">
            <v>5223-000-000</v>
          </cell>
          <cell r="B1337" t="str">
            <v>Utencilios para el servicio de alimento</v>
          </cell>
          <cell r="C1337">
            <v>636.6</v>
          </cell>
          <cell r="D1337" t="str">
            <v xml:space="preserve"> </v>
          </cell>
          <cell r="E1337">
            <v>0</v>
          </cell>
          <cell r="F1337">
            <v>0</v>
          </cell>
          <cell r="G1337">
            <v>636.6</v>
          </cell>
          <cell r="H1337" t="str">
            <v xml:space="preserve"> </v>
          </cell>
        </row>
        <row r="1338">
          <cell r="A1338" t="str">
            <v>5223-001-000</v>
          </cell>
          <cell r="B1338" t="str">
            <v>Utencilios para el servicio de alimento</v>
          </cell>
          <cell r="C1338">
            <v>636.6</v>
          </cell>
          <cell r="D1338" t="str">
            <v xml:space="preserve"> </v>
          </cell>
          <cell r="E1338">
            <v>0</v>
          </cell>
          <cell r="F1338">
            <v>0</v>
          </cell>
          <cell r="G1338">
            <v>636.6</v>
          </cell>
          <cell r="H1338" t="str">
            <v xml:space="preserve"> </v>
          </cell>
        </row>
        <row r="1339">
          <cell r="A1339" t="str">
            <v>5246-000-000</v>
          </cell>
          <cell r="B1339" t="str">
            <v>Mat. Eléctrico y electrónico</v>
          </cell>
          <cell r="C1339">
            <v>9953.26</v>
          </cell>
          <cell r="D1339" t="str">
            <v xml:space="preserve"> </v>
          </cell>
          <cell r="E1339">
            <v>19360.400000000001</v>
          </cell>
          <cell r="F1339">
            <v>0</v>
          </cell>
          <cell r="G1339">
            <v>29313.66</v>
          </cell>
          <cell r="H1339" t="str">
            <v xml:space="preserve"> </v>
          </cell>
        </row>
        <row r="1340">
          <cell r="A1340" t="str">
            <v>5246-001-000</v>
          </cell>
          <cell r="B1340" t="str">
            <v>Mat. Eléctrico y electrónico</v>
          </cell>
          <cell r="C1340">
            <v>9953.26</v>
          </cell>
          <cell r="D1340" t="str">
            <v xml:space="preserve"> </v>
          </cell>
          <cell r="E1340">
            <v>19360.400000000001</v>
          </cell>
          <cell r="F1340">
            <v>0</v>
          </cell>
          <cell r="G1340">
            <v>29313.66</v>
          </cell>
          <cell r="H1340" t="str">
            <v xml:space="preserve"> </v>
          </cell>
        </row>
        <row r="1341">
          <cell r="A1341" t="str">
            <v>5253-000-000</v>
          </cell>
          <cell r="B1341" t="str">
            <v>Medicinas y productos farmacéuticos</v>
          </cell>
          <cell r="C1341">
            <v>0</v>
          </cell>
          <cell r="D1341" t="str">
            <v xml:space="preserve"> </v>
          </cell>
          <cell r="E1341">
            <v>0</v>
          </cell>
          <cell r="F1341">
            <v>0</v>
          </cell>
          <cell r="G1341">
            <v>0</v>
          </cell>
          <cell r="H1341" t="str">
            <v xml:space="preserve"> </v>
          </cell>
        </row>
        <row r="1342">
          <cell r="A1342" t="str">
            <v>5253-001-000</v>
          </cell>
          <cell r="B1342" t="str">
            <v>Medicinas y productos farmacéuticos</v>
          </cell>
          <cell r="C1342">
            <v>0</v>
          </cell>
          <cell r="D1342" t="str">
            <v xml:space="preserve"> </v>
          </cell>
          <cell r="E1342">
            <v>0</v>
          </cell>
          <cell r="F1342">
            <v>0</v>
          </cell>
          <cell r="G1342">
            <v>0</v>
          </cell>
          <cell r="H1342" t="str">
            <v xml:space="preserve"> </v>
          </cell>
        </row>
        <row r="1343">
          <cell r="A1343" t="str">
            <v>5261-000-000</v>
          </cell>
          <cell r="B1343" t="str">
            <v>Combustibles, lubricantes y aditivos</v>
          </cell>
          <cell r="C1343">
            <v>35728.19</v>
          </cell>
          <cell r="D1343" t="str">
            <v xml:space="preserve"> </v>
          </cell>
          <cell r="E1343">
            <v>1002.17</v>
          </cell>
          <cell r="F1343">
            <v>0</v>
          </cell>
          <cell r="G1343">
            <v>36730.36</v>
          </cell>
          <cell r="H1343" t="str">
            <v xml:space="preserve"> </v>
          </cell>
        </row>
        <row r="1344">
          <cell r="A1344" t="str">
            <v>5261-001-000</v>
          </cell>
          <cell r="B1344" t="str">
            <v>Combustibles, lubricantes y aditivos</v>
          </cell>
          <cell r="C1344">
            <v>35728.19</v>
          </cell>
          <cell r="D1344" t="str">
            <v xml:space="preserve"> </v>
          </cell>
          <cell r="E1344">
            <v>1002.17</v>
          </cell>
          <cell r="F1344">
            <v>0</v>
          </cell>
          <cell r="G1344">
            <v>36730.36</v>
          </cell>
          <cell r="H1344" t="str">
            <v xml:space="preserve"> </v>
          </cell>
        </row>
        <row r="1345">
          <cell r="A1345" t="str">
            <v>5272-000-000</v>
          </cell>
          <cell r="B1345" t="str">
            <v>Prendas de Seguridad y Proteccion Personal</v>
          </cell>
          <cell r="C1345">
            <v>28727.119999999999</v>
          </cell>
          <cell r="D1345" t="str">
            <v xml:space="preserve"> </v>
          </cell>
          <cell r="E1345">
            <v>0</v>
          </cell>
          <cell r="F1345">
            <v>0</v>
          </cell>
          <cell r="G1345">
            <v>28727.119999999999</v>
          </cell>
          <cell r="H1345" t="str">
            <v xml:space="preserve"> </v>
          </cell>
        </row>
        <row r="1346">
          <cell r="A1346" t="str">
            <v>5272-001-000</v>
          </cell>
          <cell r="B1346" t="str">
            <v>Prendas de Seguridad y Proteccion Personal</v>
          </cell>
          <cell r="C1346">
            <v>28727.119999999999</v>
          </cell>
          <cell r="D1346" t="str">
            <v xml:space="preserve"> </v>
          </cell>
          <cell r="E1346">
            <v>0</v>
          </cell>
          <cell r="F1346">
            <v>0</v>
          </cell>
          <cell r="G1346">
            <v>28727.119999999999</v>
          </cell>
          <cell r="H1346" t="str">
            <v xml:space="preserve"> </v>
          </cell>
        </row>
        <row r="1347">
          <cell r="A1347" t="str">
            <v>5296-000-000</v>
          </cell>
          <cell r="B1347" t="str">
            <v>Ref. y accesorios menores de equipo de transporte</v>
          </cell>
          <cell r="C1347">
            <v>0</v>
          </cell>
          <cell r="D1347" t="str">
            <v xml:space="preserve"> </v>
          </cell>
          <cell r="E1347">
            <v>0</v>
          </cell>
          <cell r="F1347">
            <v>0</v>
          </cell>
          <cell r="G1347">
            <v>0</v>
          </cell>
          <cell r="H1347" t="str">
            <v xml:space="preserve"> </v>
          </cell>
        </row>
        <row r="1348">
          <cell r="A1348" t="str">
            <v>5296-001-000</v>
          </cell>
          <cell r="B1348" t="str">
            <v>Ref. y accesorios menores de equipo de transporte</v>
          </cell>
          <cell r="C1348">
            <v>0</v>
          </cell>
          <cell r="D1348" t="str">
            <v xml:space="preserve"> </v>
          </cell>
          <cell r="E1348">
            <v>0</v>
          </cell>
          <cell r="F1348">
            <v>0</v>
          </cell>
          <cell r="G1348">
            <v>0</v>
          </cell>
          <cell r="H1348" t="str">
            <v xml:space="preserve"> </v>
          </cell>
        </row>
        <row r="1349">
          <cell r="A1349" t="str">
            <v>5300-000-000</v>
          </cell>
          <cell r="B1349" t="str">
            <v>Servicios generales</v>
          </cell>
          <cell r="C1349">
            <v>0</v>
          </cell>
          <cell r="D1349" t="str">
            <v xml:space="preserve"> </v>
          </cell>
          <cell r="E1349">
            <v>0</v>
          </cell>
          <cell r="F1349">
            <v>0</v>
          </cell>
          <cell r="G1349">
            <v>0</v>
          </cell>
          <cell r="H1349" t="str">
            <v xml:space="preserve"> </v>
          </cell>
        </row>
        <row r="1350">
          <cell r="A1350" t="str">
            <v>5311-000-000</v>
          </cell>
          <cell r="B1350" t="str">
            <v>Energía eléctrica</v>
          </cell>
          <cell r="C1350">
            <v>107774.7</v>
          </cell>
          <cell r="D1350" t="str">
            <v xml:space="preserve"> </v>
          </cell>
          <cell r="E1350">
            <v>7867</v>
          </cell>
          <cell r="F1350">
            <v>0</v>
          </cell>
          <cell r="G1350">
            <v>115641.7</v>
          </cell>
          <cell r="H1350" t="str">
            <v xml:space="preserve"> </v>
          </cell>
        </row>
        <row r="1351">
          <cell r="A1351" t="str">
            <v>5311-001-000</v>
          </cell>
          <cell r="B1351" t="str">
            <v>Energía eléctrica</v>
          </cell>
          <cell r="C1351">
            <v>107774.7</v>
          </cell>
          <cell r="D1351" t="str">
            <v xml:space="preserve"> </v>
          </cell>
          <cell r="E1351">
            <v>7867</v>
          </cell>
          <cell r="F1351">
            <v>0</v>
          </cell>
          <cell r="G1351">
            <v>115641.7</v>
          </cell>
          <cell r="H1351" t="str">
            <v xml:space="preserve"> </v>
          </cell>
        </row>
        <row r="1352">
          <cell r="A1352" t="str">
            <v>5312-000-000</v>
          </cell>
          <cell r="B1352" t="str">
            <v>Gas</v>
          </cell>
          <cell r="C1352">
            <v>24502.25</v>
          </cell>
          <cell r="D1352" t="str">
            <v xml:space="preserve"> </v>
          </cell>
          <cell r="E1352">
            <v>11264.76</v>
          </cell>
          <cell r="F1352">
            <v>0</v>
          </cell>
          <cell r="G1352">
            <v>35767.01</v>
          </cell>
          <cell r="H1352" t="str">
            <v xml:space="preserve"> </v>
          </cell>
        </row>
        <row r="1353">
          <cell r="A1353" t="str">
            <v>5312-001-000</v>
          </cell>
          <cell r="B1353" t="str">
            <v>Gas</v>
          </cell>
          <cell r="C1353">
            <v>24502.25</v>
          </cell>
          <cell r="D1353" t="str">
            <v xml:space="preserve"> </v>
          </cell>
          <cell r="E1353">
            <v>11264.76</v>
          </cell>
          <cell r="F1353">
            <v>0</v>
          </cell>
          <cell r="G1353">
            <v>35767.01</v>
          </cell>
          <cell r="H1353" t="str">
            <v xml:space="preserve"> </v>
          </cell>
        </row>
        <row r="1354">
          <cell r="A1354" t="str">
            <v>5313-000-000</v>
          </cell>
          <cell r="B1354" t="str">
            <v>Agua</v>
          </cell>
          <cell r="C1354">
            <v>9437.08</v>
          </cell>
          <cell r="D1354" t="str">
            <v xml:space="preserve"> </v>
          </cell>
          <cell r="E1354">
            <v>922</v>
          </cell>
          <cell r="F1354">
            <v>0</v>
          </cell>
          <cell r="G1354">
            <v>10359.08</v>
          </cell>
          <cell r="H1354" t="str">
            <v xml:space="preserve"> </v>
          </cell>
        </row>
        <row r="1355">
          <cell r="A1355" t="str">
            <v>5313-001-000</v>
          </cell>
          <cell r="B1355" t="str">
            <v>Agua</v>
          </cell>
          <cell r="C1355">
            <v>9437.08</v>
          </cell>
          <cell r="D1355" t="str">
            <v xml:space="preserve"> </v>
          </cell>
          <cell r="E1355">
            <v>922</v>
          </cell>
          <cell r="F1355">
            <v>0</v>
          </cell>
          <cell r="G1355">
            <v>10359.08</v>
          </cell>
          <cell r="H1355" t="str">
            <v xml:space="preserve"> </v>
          </cell>
        </row>
        <row r="1356">
          <cell r="A1356" t="str">
            <v>5314-000-000</v>
          </cell>
          <cell r="B1356" t="str">
            <v>Telefonía tradicional</v>
          </cell>
          <cell r="C1356">
            <v>18969</v>
          </cell>
          <cell r="D1356" t="str">
            <v xml:space="preserve"> </v>
          </cell>
          <cell r="E1356">
            <v>2164</v>
          </cell>
          <cell r="F1356">
            <v>0</v>
          </cell>
          <cell r="G1356">
            <v>21133</v>
          </cell>
          <cell r="H1356" t="str">
            <v xml:space="preserve"> </v>
          </cell>
        </row>
        <row r="1357">
          <cell r="A1357" t="str">
            <v>5314-001-000</v>
          </cell>
          <cell r="B1357" t="str">
            <v>Telefonía tradicional</v>
          </cell>
          <cell r="C1357">
            <v>18969</v>
          </cell>
          <cell r="D1357" t="str">
            <v xml:space="preserve"> </v>
          </cell>
          <cell r="E1357">
            <v>2164</v>
          </cell>
          <cell r="F1357">
            <v>0</v>
          </cell>
          <cell r="G1357">
            <v>21133</v>
          </cell>
          <cell r="H1357" t="str">
            <v xml:space="preserve"> </v>
          </cell>
        </row>
        <row r="1358">
          <cell r="A1358" t="str">
            <v>5314-010-000</v>
          </cell>
          <cell r="B1358" t="str">
            <v>Telefonia Tradiccional</v>
          </cell>
          <cell r="C1358">
            <v>0</v>
          </cell>
          <cell r="D1358" t="str">
            <v xml:space="preserve"> </v>
          </cell>
          <cell r="E1358">
            <v>0</v>
          </cell>
          <cell r="F1358">
            <v>0</v>
          </cell>
          <cell r="G1358">
            <v>0</v>
          </cell>
          <cell r="H1358" t="str">
            <v xml:space="preserve"> </v>
          </cell>
        </row>
        <row r="1359">
          <cell r="A1359" t="str">
            <v>5317-000-000</v>
          </cell>
          <cell r="B1359" t="str">
            <v>Serv. de acceso a internet, redes y proc</v>
          </cell>
          <cell r="C1359">
            <v>121324.22</v>
          </cell>
          <cell r="D1359" t="str">
            <v xml:space="preserve"> </v>
          </cell>
          <cell r="E1359">
            <v>8435</v>
          </cell>
          <cell r="F1359">
            <v>0</v>
          </cell>
          <cell r="G1359">
            <v>129759.22</v>
          </cell>
          <cell r="H1359" t="str">
            <v xml:space="preserve"> </v>
          </cell>
        </row>
        <row r="1360">
          <cell r="A1360" t="str">
            <v>5317-001-000</v>
          </cell>
          <cell r="B1360" t="str">
            <v>Serv. de acceso a internet, redes y proc</v>
          </cell>
          <cell r="C1360">
            <v>121324.22</v>
          </cell>
          <cell r="D1360" t="str">
            <v xml:space="preserve"> </v>
          </cell>
          <cell r="E1360">
            <v>8435</v>
          </cell>
          <cell r="F1360">
            <v>0</v>
          </cell>
          <cell r="G1360">
            <v>129759.22</v>
          </cell>
          <cell r="H1360" t="str">
            <v xml:space="preserve"> </v>
          </cell>
        </row>
        <row r="1361">
          <cell r="A1361" t="str">
            <v>5318-000-000</v>
          </cell>
          <cell r="B1361" t="str">
            <v>Servicios postales y telegráficos</v>
          </cell>
          <cell r="C1361">
            <v>7302.44</v>
          </cell>
          <cell r="D1361" t="str">
            <v xml:space="preserve"> </v>
          </cell>
          <cell r="E1361">
            <v>427.93</v>
          </cell>
          <cell r="F1361">
            <v>0</v>
          </cell>
          <cell r="G1361">
            <v>7730.37</v>
          </cell>
          <cell r="H1361" t="str">
            <v xml:space="preserve"> </v>
          </cell>
        </row>
        <row r="1362">
          <cell r="A1362" t="str">
            <v>5318-001-000</v>
          </cell>
          <cell r="B1362" t="str">
            <v>Servicios postales y telegráficos</v>
          </cell>
          <cell r="C1362">
            <v>7302.44</v>
          </cell>
          <cell r="D1362" t="str">
            <v xml:space="preserve"> </v>
          </cell>
          <cell r="E1362">
            <v>427.93</v>
          </cell>
          <cell r="F1362">
            <v>0</v>
          </cell>
          <cell r="G1362">
            <v>7730.37</v>
          </cell>
          <cell r="H1362" t="str">
            <v xml:space="preserve"> </v>
          </cell>
        </row>
        <row r="1363">
          <cell r="A1363" t="str">
            <v>5322-000-000</v>
          </cell>
          <cell r="B1363" t="str">
            <v>Arrendamiento de edficios</v>
          </cell>
          <cell r="C1363">
            <v>920130.57</v>
          </cell>
          <cell r="D1363" t="str">
            <v xml:space="preserve"> </v>
          </cell>
          <cell r="E1363">
            <v>86605.61</v>
          </cell>
          <cell r="F1363">
            <v>0</v>
          </cell>
          <cell r="G1363">
            <v>1006736.18</v>
          </cell>
          <cell r="H1363" t="str">
            <v xml:space="preserve"> </v>
          </cell>
        </row>
        <row r="1364">
          <cell r="A1364" t="str">
            <v>5322-001-000</v>
          </cell>
          <cell r="B1364" t="str">
            <v>Arrendamiento de edficios</v>
          </cell>
          <cell r="C1364">
            <v>920130.57</v>
          </cell>
          <cell r="D1364" t="str">
            <v xml:space="preserve"> </v>
          </cell>
          <cell r="E1364">
            <v>86605.61</v>
          </cell>
          <cell r="F1364">
            <v>0</v>
          </cell>
          <cell r="G1364">
            <v>1006736.18</v>
          </cell>
          <cell r="H1364" t="str">
            <v xml:space="preserve"> </v>
          </cell>
        </row>
        <row r="1365">
          <cell r="A1365" t="str">
            <v>5323-000-000</v>
          </cell>
          <cell r="B1365" t="str">
            <v>Arrend. de mob y eq de admon, educación</v>
          </cell>
          <cell r="C1365">
            <v>137280.92000000001</v>
          </cell>
          <cell r="D1365" t="str">
            <v xml:space="preserve"> </v>
          </cell>
          <cell r="E1365">
            <v>0</v>
          </cell>
          <cell r="F1365">
            <v>0</v>
          </cell>
          <cell r="G1365">
            <v>137280.92000000001</v>
          </cell>
          <cell r="H1365" t="str">
            <v xml:space="preserve"> </v>
          </cell>
        </row>
        <row r="1366">
          <cell r="A1366" t="str">
            <v>5323-001-000</v>
          </cell>
          <cell r="B1366" t="str">
            <v>Arrend. de mob y eq de admon, educación</v>
          </cell>
          <cell r="C1366">
            <v>137280.92000000001</v>
          </cell>
          <cell r="D1366" t="str">
            <v xml:space="preserve"> </v>
          </cell>
          <cell r="E1366">
            <v>0</v>
          </cell>
          <cell r="F1366">
            <v>0</v>
          </cell>
          <cell r="G1366">
            <v>137280.92000000001</v>
          </cell>
          <cell r="H1366" t="str">
            <v xml:space="preserve"> </v>
          </cell>
        </row>
        <row r="1367">
          <cell r="A1367" t="str">
            <v>5329-000-000</v>
          </cell>
          <cell r="B1367" t="str">
            <v>Otros arrendamientos</v>
          </cell>
          <cell r="C1367">
            <v>0</v>
          </cell>
          <cell r="D1367" t="str">
            <v xml:space="preserve"> </v>
          </cell>
          <cell r="E1367">
            <v>0</v>
          </cell>
          <cell r="F1367">
            <v>0</v>
          </cell>
          <cell r="G1367">
            <v>0</v>
          </cell>
          <cell r="H1367" t="str">
            <v xml:space="preserve"> </v>
          </cell>
        </row>
        <row r="1368">
          <cell r="A1368" t="str">
            <v>5329-001-000</v>
          </cell>
          <cell r="B1368" t="str">
            <v>Otros arrendamientos</v>
          </cell>
          <cell r="C1368">
            <v>0</v>
          </cell>
          <cell r="D1368" t="str">
            <v xml:space="preserve"> </v>
          </cell>
          <cell r="E1368">
            <v>0</v>
          </cell>
          <cell r="F1368">
            <v>0</v>
          </cell>
          <cell r="G1368">
            <v>0</v>
          </cell>
          <cell r="H1368" t="str">
            <v xml:space="preserve"> </v>
          </cell>
        </row>
        <row r="1369">
          <cell r="A1369" t="str">
            <v>5331-000-000</v>
          </cell>
          <cell r="B1369" t="str">
            <v>Servicios legales de contabilidad y auditoria</v>
          </cell>
          <cell r="C1369">
            <v>0</v>
          </cell>
          <cell r="D1369" t="str">
            <v xml:space="preserve"> </v>
          </cell>
          <cell r="E1369">
            <v>0</v>
          </cell>
          <cell r="F1369">
            <v>0</v>
          </cell>
          <cell r="G1369">
            <v>0</v>
          </cell>
          <cell r="H1369" t="str">
            <v xml:space="preserve"> </v>
          </cell>
        </row>
        <row r="1370">
          <cell r="A1370" t="str">
            <v>5331-001-000</v>
          </cell>
          <cell r="B1370" t="str">
            <v>Servicios legales de contabilidad y auditoria</v>
          </cell>
          <cell r="C1370">
            <v>0</v>
          </cell>
          <cell r="D1370" t="str">
            <v xml:space="preserve"> </v>
          </cell>
          <cell r="E1370">
            <v>0</v>
          </cell>
          <cell r="F1370">
            <v>0</v>
          </cell>
          <cell r="G1370">
            <v>0</v>
          </cell>
          <cell r="H1370" t="str">
            <v xml:space="preserve"> </v>
          </cell>
        </row>
        <row r="1371">
          <cell r="A1371" t="str">
            <v>5334-000-000</v>
          </cell>
          <cell r="B1371" t="str">
            <v>Servicios de capacitación</v>
          </cell>
          <cell r="C1371">
            <v>68892.399999999994</v>
          </cell>
          <cell r="D1371" t="str">
            <v xml:space="preserve"> </v>
          </cell>
          <cell r="E1371">
            <v>0</v>
          </cell>
          <cell r="F1371">
            <v>0</v>
          </cell>
          <cell r="G1371">
            <v>68892.399999999994</v>
          </cell>
          <cell r="H1371" t="str">
            <v xml:space="preserve"> </v>
          </cell>
        </row>
        <row r="1372">
          <cell r="A1372" t="str">
            <v>5334-001-000</v>
          </cell>
          <cell r="B1372" t="str">
            <v>Servicios de capacitación</v>
          </cell>
          <cell r="C1372">
            <v>68892.399999999994</v>
          </cell>
          <cell r="D1372" t="str">
            <v xml:space="preserve"> </v>
          </cell>
          <cell r="E1372">
            <v>0</v>
          </cell>
          <cell r="F1372">
            <v>0</v>
          </cell>
          <cell r="G1372">
            <v>68892.399999999994</v>
          </cell>
          <cell r="H1372" t="str">
            <v xml:space="preserve"> </v>
          </cell>
        </row>
        <row r="1373">
          <cell r="A1373" t="str">
            <v>5335-000-000</v>
          </cell>
          <cell r="B1373" t="str">
            <v>Servicios de investigación científica y desarrollo</v>
          </cell>
          <cell r="C1373">
            <v>0</v>
          </cell>
          <cell r="D1373" t="str">
            <v xml:space="preserve"> </v>
          </cell>
          <cell r="E1373">
            <v>0</v>
          </cell>
          <cell r="F1373">
            <v>0</v>
          </cell>
          <cell r="G1373">
            <v>0</v>
          </cell>
          <cell r="H1373" t="str">
            <v xml:space="preserve"> </v>
          </cell>
        </row>
        <row r="1374">
          <cell r="A1374" t="str">
            <v>5335-001-000</v>
          </cell>
          <cell r="B1374" t="str">
            <v>Servicios de investigación científica y desarrollo</v>
          </cell>
          <cell r="C1374">
            <v>0</v>
          </cell>
          <cell r="D1374" t="str">
            <v xml:space="preserve"> </v>
          </cell>
          <cell r="E1374">
            <v>0</v>
          </cell>
          <cell r="F1374">
            <v>0</v>
          </cell>
          <cell r="G1374">
            <v>0</v>
          </cell>
          <cell r="H1374" t="str">
            <v xml:space="preserve"> </v>
          </cell>
        </row>
        <row r="1375">
          <cell r="A1375" t="str">
            <v>5336-000-000</v>
          </cell>
          <cell r="B1375" t="str">
            <v>Servicio de apoyo admvo, traducc, fotocopiado</v>
          </cell>
          <cell r="C1375">
            <v>79458.12</v>
          </cell>
          <cell r="D1375" t="str">
            <v xml:space="preserve"> </v>
          </cell>
          <cell r="E1375">
            <v>21263.26</v>
          </cell>
          <cell r="F1375">
            <v>0</v>
          </cell>
          <cell r="G1375">
            <v>100721.38</v>
          </cell>
          <cell r="H1375" t="str">
            <v xml:space="preserve"> </v>
          </cell>
        </row>
        <row r="1376">
          <cell r="A1376" t="str">
            <v>5336-001-000</v>
          </cell>
          <cell r="B1376" t="str">
            <v>Servicio de apoyo admvo, traducc, fotocopiado</v>
          </cell>
          <cell r="C1376">
            <v>79458.12</v>
          </cell>
          <cell r="D1376" t="str">
            <v xml:space="preserve"> </v>
          </cell>
          <cell r="E1376">
            <v>21263.26</v>
          </cell>
          <cell r="F1376">
            <v>0</v>
          </cell>
          <cell r="G1376">
            <v>100721.38</v>
          </cell>
          <cell r="H1376" t="str">
            <v xml:space="preserve"> </v>
          </cell>
        </row>
        <row r="1377">
          <cell r="A1377" t="str">
            <v>5338-000-000</v>
          </cell>
          <cell r="B1377" t="str">
            <v>Servicios de vigilancia</v>
          </cell>
          <cell r="C1377">
            <v>67786.55</v>
          </cell>
          <cell r="D1377" t="str">
            <v xml:space="preserve"> </v>
          </cell>
          <cell r="E1377">
            <v>64960</v>
          </cell>
          <cell r="F1377">
            <v>0</v>
          </cell>
          <cell r="G1377">
            <v>132746.54999999999</v>
          </cell>
          <cell r="H1377" t="str">
            <v xml:space="preserve"> </v>
          </cell>
        </row>
        <row r="1378">
          <cell r="A1378" t="str">
            <v>5338-001-000</v>
          </cell>
          <cell r="B1378" t="str">
            <v>Servicios de vigilancia</v>
          </cell>
          <cell r="C1378">
            <v>67786.55</v>
          </cell>
          <cell r="D1378" t="str">
            <v xml:space="preserve"> </v>
          </cell>
          <cell r="E1378">
            <v>64960</v>
          </cell>
          <cell r="F1378">
            <v>0</v>
          </cell>
          <cell r="G1378">
            <v>132746.54999999999</v>
          </cell>
          <cell r="H1378" t="str">
            <v xml:space="preserve"> </v>
          </cell>
        </row>
        <row r="1379">
          <cell r="A1379" t="str">
            <v>5339-000-000</v>
          </cell>
          <cell r="B1379" t="str">
            <v>Servicios Profesionales, Cientificos y Tecnicos</v>
          </cell>
          <cell r="C1379">
            <v>0</v>
          </cell>
          <cell r="D1379" t="str">
            <v xml:space="preserve"> </v>
          </cell>
          <cell r="E1379">
            <v>0</v>
          </cell>
          <cell r="F1379">
            <v>0</v>
          </cell>
          <cell r="G1379">
            <v>0</v>
          </cell>
          <cell r="H1379" t="str">
            <v xml:space="preserve"> </v>
          </cell>
        </row>
        <row r="1380">
          <cell r="A1380" t="str">
            <v>5339-001-000</v>
          </cell>
          <cell r="B1380" t="str">
            <v>Servicios Profesionales, Cientificos y Tecnicos</v>
          </cell>
          <cell r="C1380">
            <v>0</v>
          </cell>
          <cell r="D1380" t="str">
            <v xml:space="preserve"> </v>
          </cell>
          <cell r="E1380">
            <v>0</v>
          </cell>
          <cell r="F1380">
            <v>0</v>
          </cell>
          <cell r="G1380">
            <v>0</v>
          </cell>
          <cell r="H1380" t="str">
            <v xml:space="preserve"> </v>
          </cell>
        </row>
        <row r="1381">
          <cell r="A1381" t="str">
            <v>5341-000-000</v>
          </cell>
          <cell r="B1381" t="str">
            <v>Servicios financieros y bancarios</v>
          </cell>
          <cell r="C1381">
            <v>2082.1999999999998</v>
          </cell>
          <cell r="D1381" t="str">
            <v xml:space="preserve"> </v>
          </cell>
          <cell r="E1381">
            <v>78.88</v>
          </cell>
          <cell r="F1381">
            <v>0</v>
          </cell>
          <cell r="G1381">
            <v>2161.08</v>
          </cell>
          <cell r="H1381" t="str">
            <v xml:space="preserve"> </v>
          </cell>
        </row>
        <row r="1382">
          <cell r="A1382" t="str">
            <v>5341-001-000</v>
          </cell>
          <cell r="B1382" t="str">
            <v>Servicios financieros y bancarios</v>
          </cell>
          <cell r="C1382">
            <v>2082.1999999999998</v>
          </cell>
          <cell r="D1382" t="str">
            <v xml:space="preserve"> </v>
          </cell>
          <cell r="E1382">
            <v>78.88</v>
          </cell>
          <cell r="F1382">
            <v>0</v>
          </cell>
          <cell r="G1382">
            <v>2161.08</v>
          </cell>
          <cell r="H1382" t="str">
            <v xml:space="preserve"> </v>
          </cell>
        </row>
        <row r="1383">
          <cell r="A1383" t="str">
            <v>5345-000-000</v>
          </cell>
          <cell r="B1383" t="str">
            <v>Seguros de bienes patrimoniales</v>
          </cell>
          <cell r="C1383">
            <v>25012.89</v>
          </cell>
          <cell r="D1383" t="str">
            <v xml:space="preserve"> </v>
          </cell>
          <cell r="E1383">
            <v>20974.240000000002</v>
          </cell>
          <cell r="F1383">
            <v>0</v>
          </cell>
          <cell r="G1383">
            <v>45987.13</v>
          </cell>
          <cell r="H1383" t="str">
            <v xml:space="preserve"> </v>
          </cell>
        </row>
        <row r="1384">
          <cell r="A1384" t="str">
            <v>5345-001-000</v>
          </cell>
          <cell r="B1384" t="str">
            <v>Seguros de bienes patrimoniales</v>
          </cell>
          <cell r="C1384">
            <v>25012.89</v>
          </cell>
          <cell r="D1384" t="str">
            <v xml:space="preserve"> </v>
          </cell>
          <cell r="E1384">
            <v>20974.240000000002</v>
          </cell>
          <cell r="F1384">
            <v>0</v>
          </cell>
          <cell r="G1384">
            <v>45987.13</v>
          </cell>
          <cell r="H1384" t="str">
            <v xml:space="preserve"> </v>
          </cell>
        </row>
        <row r="1385">
          <cell r="A1385" t="str">
            <v>5351-000-000</v>
          </cell>
          <cell r="B1385" t="str">
            <v>Conservación y mantenimiento de inmuebles</v>
          </cell>
          <cell r="C1385">
            <v>10261.99</v>
          </cell>
          <cell r="D1385" t="str">
            <v xml:space="preserve"> </v>
          </cell>
          <cell r="E1385">
            <v>1170</v>
          </cell>
          <cell r="F1385">
            <v>0</v>
          </cell>
          <cell r="G1385">
            <v>11431.99</v>
          </cell>
          <cell r="H1385" t="str">
            <v xml:space="preserve"> </v>
          </cell>
        </row>
        <row r="1386">
          <cell r="A1386" t="str">
            <v>5351-001-000</v>
          </cell>
          <cell r="B1386" t="str">
            <v>Conservación y mantenimiento de inmuebles</v>
          </cell>
          <cell r="C1386">
            <v>10261.99</v>
          </cell>
          <cell r="D1386" t="str">
            <v xml:space="preserve"> </v>
          </cell>
          <cell r="E1386">
            <v>1170</v>
          </cell>
          <cell r="F1386">
            <v>0</v>
          </cell>
          <cell r="G1386">
            <v>11431.99</v>
          </cell>
          <cell r="H1386" t="str">
            <v xml:space="preserve"> </v>
          </cell>
        </row>
        <row r="1387">
          <cell r="A1387" t="str">
            <v>5352-000-000</v>
          </cell>
          <cell r="B1387" t="str">
            <v>Instalación y mtto de mob y eq de oficina</v>
          </cell>
          <cell r="C1387">
            <v>73161.23</v>
          </cell>
          <cell r="D1387" t="str">
            <v xml:space="preserve"> </v>
          </cell>
          <cell r="E1387">
            <v>0</v>
          </cell>
          <cell r="F1387">
            <v>0</v>
          </cell>
          <cell r="G1387">
            <v>73161.23</v>
          </cell>
          <cell r="H1387" t="str">
            <v xml:space="preserve"> </v>
          </cell>
        </row>
        <row r="1388">
          <cell r="A1388" t="str">
            <v>5352-001-000</v>
          </cell>
          <cell r="B1388" t="str">
            <v>Instalación y mtto de mob y eq de oficina</v>
          </cell>
          <cell r="C1388">
            <v>73161.23</v>
          </cell>
          <cell r="D1388" t="str">
            <v xml:space="preserve"> </v>
          </cell>
          <cell r="E1388">
            <v>0</v>
          </cell>
          <cell r="F1388">
            <v>0</v>
          </cell>
          <cell r="G1388">
            <v>73161.23</v>
          </cell>
          <cell r="H1388" t="str">
            <v xml:space="preserve"> </v>
          </cell>
        </row>
        <row r="1389">
          <cell r="A1389" t="str">
            <v>5353-000-000</v>
          </cell>
          <cell r="B1389" t="str">
            <v>Instalación y mtto de equipo de cómputo</v>
          </cell>
          <cell r="C1389">
            <v>94650.37</v>
          </cell>
          <cell r="D1389" t="str">
            <v xml:space="preserve"> </v>
          </cell>
          <cell r="E1389">
            <v>0</v>
          </cell>
          <cell r="F1389">
            <v>0</v>
          </cell>
          <cell r="G1389">
            <v>94650.37</v>
          </cell>
          <cell r="H1389" t="str">
            <v xml:space="preserve"> </v>
          </cell>
        </row>
        <row r="1390">
          <cell r="A1390" t="str">
            <v>5353-001-000</v>
          </cell>
          <cell r="B1390" t="str">
            <v>Instalación y mtto de equipo de cómputo</v>
          </cell>
          <cell r="C1390">
            <v>94650.37</v>
          </cell>
          <cell r="D1390" t="str">
            <v xml:space="preserve"> </v>
          </cell>
          <cell r="E1390">
            <v>0</v>
          </cell>
          <cell r="F1390">
            <v>0</v>
          </cell>
          <cell r="G1390">
            <v>94650.37</v>
          </cell>
          <cell r="H1390" t="str">
            <v xml:space="preserve"> </v>
          </cell>
        </row>
        <row r="1391">
          <cell r="A1391" t="str">
            <v>5355-000-000</v>
          </cell>
          <cell r="B1391" t="str">
            <v>Mantenimiento de equipo de transporte</v>
          </cell>
          <cell r="C1391">
            <v>12640</v>
          </cell>
          <cell r="D1391" t="str">
            <v xml:space="preserve"> </v>
          </cell>
          <cell r="E1391">
            <v>12050</v>
          </cell>
          <cell r="F1391">
            <v>0</v>
          </cell>
          <cell r="G1391">
            <v>24690</v>
          </cell>
          <cell r="H1391" t="str">
            <v xml:space="preserve"> </v>
          </cell>
        </row>
        <row r="1392">
          <cell r="A1392" t="str">
            <v>5355-001-000</v>
          </cell>
          <cell r="B1392" t="str">
            <v>Mantenimiento de equipo de transporte</v>
          </cell>
          <cell r="C1392">
            <v>12640</v>
          </cell>
          <cell r="D1392" t="str">
            <v xml:space="preserve"> </v>
          </cell>
          <cell r="E1392">
            <v>12050</v>
          </cell>
          <cell r="F1392">
            <v>0</v>
          </cell>
          <cell r="G1392">
            <v>24690</v>
          </cell>
          <cell r="H1392" t="str">
            <v xml:space="preserve"> </v>
          </cell>
        </row>
        <row r="1393">
          <cell r="A1393" t="str">
            <v>5358-000-000</v>
          </cell>
          <cell r="B1393" t="str">
            <v>Servicios de limpieza y manejo de desechos</v>
          </cell>
          <cell r="C1393">
            <v>56816.800000000003</v>
          </cell>
          <cell r="D1393" t="str">
            <v xml:space="preserve"> </v>
          </cell>
          <cell r="E1393">
            <v>10788</v>
          </cell>
          <cell r="F1393">
            <v>0</v>
          </cell>
          <cell r="G1393">
            <v>67604.800000000003</v>
          </cell>
          <cell r="H1393" t="str">
            <v xml:space="preserve"> </v>
          </cell>
        </row>
        <row r="1394">
          <cell r="A1394" t="str">
            <v>5358-001-000</v>
          </cell>
          <cell r="B1394" t="str">
            <v>Servicios de limpieza y manejo de desechos</v>
          </cell>
          <cell r="C1394">
            <v>56816.800000000003</v>
          </cell>
          <cell r="D1394" t="str">
            <v xml:space="preserve"> </v>
          </cell>
          <cell r="E1394">
            <v>10788</v>
          </cell>
          <cell r="F1394">
            <v>0</v>
          </cell>
          <cell r="G1394">
            <v>67604.800000000003</v>
          </cell>
          <cell r="H1394" t="str">
            <v xml:space="preserve"> </v>
          </cell>
        </row>
        <row r="1395">
          <cell r="A1395" t="str">
            <v>5359-000-000</v>
          </cell>
          <cell r="B1395" t="str">
            <v>Servicios de jardinería y fumigación</v>
          </cell>
          <cell r="C1395">
            <v>12760</v>
          </cell>
          <cell r="D1395" t="str">
            <v xml:space="preserve"> </v>
          </cell>
          <cell r="E1395">
            <v>2900</v>
          </cell>
          <cell r="F1395">
            <v>0</v>
          </cell>
          <cell r="G1395">
            <v>15660</v>
          </cell>
          <cell r="H1395" t="str">
            <v xml:space="preserve"> </v>
          </cell>
        </row>
        <row r="1396">
          <cell r="A1396" t="str">
            <v>5359-001-000</v>
          </cell>
          <cell r="B1396" t="str">
            <v>Servicios de jardinería y fumigación</v>
          </cell>
          <cell r="C1396">
            <v>12760</v>
          </cell>
          <cell r="D1396" t="str">
            <v xml:space="preserve"> </v>
          </cell>
          <cell r="E1396">
            <v>2900</v>
          </cell>
          <cell r="F1396">
            <v>0</v>
          </cell>
          <cell r="G1396">
            <v>15660</v>
          </cell>
          <cell r="H1396" t="str">
            <v xml:space="preserve"> </v>
          </cell>
        </row>
        <row r="1397">
          <cell r="A1397" t="str">
            <v>5369-000-000</v>
          </cell>
          <cell r="B1397" t="str">
            <v>Gastos de propaganda e imagen institucional</v>
          </cell>
          <cell r="C1397">
            <v>57527.39</v>
          </cell>
          <cell r="D1397" t="str">
            <v xml:space="preserve"> </v>
          </cell>
          <cell r="E1397">
            <v>17025.07</v>
          </cell>
          <cell r="F1397">
            <v>0</v>
          </cell>
          <cell r="G1397">
            <v>74552.460000000006</v>
          </cell>
          <cell r="H1397" t="str">
            <v xml:space="preserve"> </v>
          </cell>
        </row>
        <row r="1398">
          <cell r="A1398" t="str">
            <v>5369-001-000</v>
          </cell>
          <cell r="B1398" t="str">
            <v>Gastos de propaganda e imagen institucional</v>
          </cell>
          <cell r="C1398">
            <v>57527.39</v>
          </cell>
          <cell r="D1398" t="str">
            <v xml:space="preserve"> </v>
          </cell>
          <cell r="E1398">
            <v>17025.07</v>
          </cell>
          <cell r="F1398">
            <v>0</v>
          </cell>
          <cell r="G1398">
            <v>74552.460000000006</v>
          </cell>
          <cell r="H1398" t="str">
            <v xml:space="preserve"> </v>
          </cell>
        </row>
        <row r="1399">
          <cell r="A1399" t="str">
            <v>5371-000-000</v>
          </cell>
          <cell r="B1399" t="str">
            <v>Pasajes aéreos</v>
          </cell>
          <cell r="C1399">
            <v>38112</v>
          </cell>
          <cell r="D1399" t="str">
            <v xml:space="preserve"> </v>
          </cell>
          <cell r="E1399">
            <v>0</v>
          </cell>
          <cell r="F1399">
            <v>0</v>
          </cell>
          <cell r="G1399">
            <v>38112</v>
          </cell>
          <cell r="H1399" t="str">
            <v xml:space="preserve"> </v>
          </cell>
        </row>
        <row r="1400">
          <cell r="A1400" t="str">
            <v>5371-001-000</v>
          </cell>
          <cell r="B1400" t="str">
            <v>Pasajes aéreos</v>
          </cell>
          <cell r="C1400">
            <v>38112</v>
          </cell>
          <cell r="D1400" t="str">
            <v xml:space="preserve"> </v>
          </cell>
          <cell r="E1400">
            <v>0</v>
          </cell>
          <cell r="F1400">
            <v>0</v>
          </cell>
          <cell r="G1400">
            <v>38112</v>
          </cell>
          <cell r="H1400" t="str">
            <v xml:space="preserve"> </v>
          </cell>
        </row>
        <row r="1401">
          <cell r="A1401" t="str">
            <v>5372-000-000</v>
          </cell>
          <cell r="B1401" t="str">
            <v>Pasajes terrestres</v>
          </cell>
          <cell r="C1401">
            <v>1999.55</v>
          </cell>
          <cell r="D1401" t="str">
            <v xml:space="preserve"> </v>
          </cell>
          <cell r="E1401">
            <v>0</v>
          </cell>
          <cell r="F1401">
            <v>0</v>
          </cell>
          <cell r="G1401">
            <v>1999.55</v>
          </cell>
          <cell r="H1401" t="str">
            <v xml:space="preserve"> </v>
          </cell>
        </row>
        <row r="1402">
          <cell r="A1402" t="str">
            <v>5372-001-000</v>
          </cell>
          <cell r="B1402" t="str">
            <v>Pasajes terrestres</v>
          </cell>
          <cell r="C1402">
            <v>1999.55</v>
          </cell>
          <cell r="D1402" t="str">
            <v xml:space="preserve"> </v>
          </cell>
          <cell r="E1402">
            <v>0</v>
          </cell>
          <cell r="F1402">
            <v>0</v>
          </cell>
          <cell r="G1402">
            <v>1999.55</v>
          </cell>
          <cell r="H1402" t="str">
            <v xml:space="preserve"> </v>
          </cell>
        </row>
        <row r="1403">
          <cell r="A1403" t="str">
            <v>5375-000-000</v>
          </cell>
          <cell r="B1403" t="str">
            <v>Viáticos en el país</v>
          </cell>
          <cell r="C1403">
            <v>45595.75</v>
          </cell>
          <cell r="D1403" t="str">
            <v xml:space="preserve"> </v>
          </cell>
          <cell r="E1403">
            <v>0</v>
          </cell>
          <cell r="F1403">
            <v>0</v>
          </cell>
          <cell r="G1403">
            <v>45595.75</v>
          </cell>
          <cell r="H1403" t="str">
            <v xml:space="preserve"> </v>
          </cell>
        </row>
        <row r="1404">
          <cell r="A1404" t="str">
            <v>5375-001-000</v>
          </cell>
          <cell r="B1404" t="str">
            <v>Viáticos en el país</v>
          </cell>
          <cell r="C1404">
            <v>45595.75</v>
          </cell>
          <cell r="D1404" t="str">
            <v xml:space="preserve"> </v>
          </cell>
          <cell r="E1404">
            <v>0</v>
          </cell>
          <cell r="F1404">
            <v>0</v>
          </cell>
          <cell r="G1404">
            <v>45595.75</v>
          </cell>
          <cell r="H1404" t="str">
            <v xml:space="preserve"> </v>
          </cell>
        </row>
        <row r="1405">
          <cell r="A1405" t="str">
            <v>5379-000-000</v>
          </cell>
          <cell r="B1405" t="str">
            <v>Otros servicios de traslado y hospedaje</v>
          </cell>
          <cell r="C1405">
            <v>6471.34</v>
          </cell>
          <cell r="D1405" t="str">
            <v xml:space="preserve"> </v>
          </cell>
          <cell r="E1405">
            <v>0</v>
          </cell>
          <cell r="F1405">
            <v>0</v>
          </cell>
          <cell r="G1405">
            <v>6471.34</v>
          </cell>
          <cell r="H1405" t="str">
            <v xml:space="preserve"> </v>
          </cell>
        </row>
        <row r="1406">
          <cell r="A1406" t="str">
            <v>5379-001-000</v>
          </cell>
          <cell r="B1406" t="str">
            <v>Otros servicios de traslado y hospedaje</v>
          </cell>
          <cell r="C1406">
            <v>6471.34</v>
          </cell>
          <cell r="D1406" t="str">
            <v xml:space="preserve"> </v>
          </cell>
          <cell r="E1406">
            <v>0</v>
          </cell>
          <cell r="F1406">
            <v>0</v>
          </cell>
          <cell r="G1406">
            <v>6471.34</v>
          </cell>
          <cell r="H1406" t="str">
            <v xml:space="preserve"> </v>
          </cell>
        </row>
        <row r="1407">
          <cell r="A1407" t="str">
            <v>5385-000-000</v>
          </cell>
          <cell r="B1407" t="str">
            <v>Reuniones de trabajo</v>
          </cell>
          <cell r="C1407">
            <v>0</v>
          </cell>
          <cell r="D1407" t="str">
            <v xml:space="preserve"> </v>
          </cell>
          <cell r="E1407">
            <v>0</v>
          </cell>
          <cell r="F1407">
            <v>0</v>
          </cell>
          <cell r="G1407">
            <v>0</v>
          </cell>
          <cell r="H1407" t="str">
            <v xml:space="preserve"> </v>
          </cell>
        </row>
        <row r="1408">
          <cell r="A1408" t="str">
            <v>5385-001-000</v>
          </cell>
          <cell r="B1408" t="str">
            <v>Reuniones de trabajo</v>
          </cell>
          <cell r="C1408">
            <v>0</v>
          </cell>
          <cell r="D1408" t="str">
            <v xml:space="preserve"> </v>
          </cell>
          <cell r="E1408">
            <v>0</v>
          </cell>
          <cell r="F1408">
            <v>0</v>
          </cell>
          <cell r="G1408">
            <v>0</v>
          </cell>
          <cell r="H1408" t="str">
            <v xml:space="preserve"> </v>
          </cell>
        </row>
        <row r="1409">
          <cell r="A1409" t="str">
            <v>5392-000-000</v>
          </cell>
          <cell r="B1409" t="str">
            <v>Impuestos y derechos</v>
          </cell>
          <cell r="C1409">
            <v>0</v>
          </cell>
          <cell r="D1409" t="str">
            <v xml:space="preserve"> </v>
          </cell>
          <cell r="E1409">
            <v>0</v>
          </cell>
          <cell r="F1409">
            <v>0</v>
          </cell>
          <cell r="G1409">
            <v>0</v>
          </cell>
          <cell r="H1409" t="str">
            <v xml:space="preserve"> </v>
          </cell>
        </row>
        <row r="1410">
          <cell r="A1410" t="str">
            <v>5392-001-000</v>
          </cell>
          <cell r="B1410" t="str">
            <v>Impuestos y derechos</v>
          </cell>
          <cell r="C1410">
            <v>0</v>
          </cell>
          <cell r="D1410" t="str">
            <v xml:space="preserve"> </v>
          </cell>
          <cell r="E1410">
            <v>0</v>
          </cell>
          <cell r="F1410">
            <v>0</v>
          </cell>
          <cell r="G1410">
            <v>0</v>
          </cell>
          <cell r="H1410" t="str">
            <v xml:space="preserve"> </v>
          </cell>
        </row>
        <row r="1411">
          <cell r="A1411" t="str">
            <v>5398-000-000</v>
          </cell>
          <cell r="B1411" t="str">
            <v>Impuesto sobre nómina y otros</v>
          </cell>
          <cell r="C1411">
            <v>0</v>
          </cell>
          <cell r="D1411" t="str">
            <v xml:space="preserve"> </v>
          </cell>
          <cell r="E1411">
            <v>0</v>
          </cell>
          <cell r="F1411">
            <v>0</v>
          </cell>
          <cell r="G1411">
            <v>0</v>
          </cell>
          <cell r="H1411" t="str">
            <v xml:space="preserve"> </v>
          </cell>
        </row>
        <row r="1412">
          <cell r="A1412" t="str">
            <v>5398-001-000</v>
          </cell>
          <cell r="B1412" t="str">
            <v>Impuesto sobre nómina y otros</v>
          </cell>
          <cell r="C1412">
            <v>0</v>
          </cell>
          <cell r="D1412" t="str">
            <v xml:space="preserve"> </v>
          </cell>
          <cell r="E1412">
            <v>0</v>
          </cell>
          <cell r="F1412">
            <v>0</v>
          </cell>
          <cell r="G1412">
            <v>0</v>
          </cell>
          <cell r="H1412" t="str">
            <v xml:space="preserve"> </v>
          </cell>
        </row>
        <row r="1413">
          <cell r="A1413" t="str">
            <v>5398-002-000</v>
          </cell>
          <cell r="B1413" t="str">
            <v>Aportación fondo propio</v>
          </cell>
          <cell r="C1413">
            <v>0</v>
          </cell>
          <cell r="D1413" t="str">
            <v xml:space="preserve"> </v>
          </cell>
          <cell r="E1413">
            <v>0</v>
          </cell>
          <cell r="F1413">
            <v>0</v>
          </cell>
          <cell r="G1413">
            <v>0</v>
          </cell>
          <cell r="H1413" t="str">
            <v xml:space="preserve"> </v>
          </cell>
        </row>
        <row r="1414">
          <cell r="A1414" t="str">
            <v>5398-003-000</v>
          </cell>
          <cell r="B1414" t="str">
            <v>Aportaciones ICHISAL</v>
          </cell>
          <cell r="C1414">
            <v>0</v>
          </cell>
          <cell r="D1414" t="str">
            <v xml:space="preserve"> </v>
          </cell>
          <cell r="E1414">
            <v>0</v>
          </cell>
          <cell r="F1414">
            <v>0</v>
          </cell>
          <cell r="G1414">
            <v>0</v>
          </cell>
          <cell r="H1414" t="str">
            <v xml:space="preserve"> </v>
          </cell>
        </row>
        <row r="1415">
          <cell r="A1415" t="str">
            <v>5400-000-000</v>
          </cell>
          <cell r="B1415" t="str">
            <v>Otros gastos</v>
          </cell>
          <cell r="C1415">
            <v>-0.78</v>
          </cell>
          <cell r="D1415" t="str">
            <v xml:space="preserve"> </v>
          </cell>
          <cell r="E1415">
            <v>0.16</v>
          </cell>
          <cell r="F1415">
            <v>0.41</v>
          </cell>
          <cell r="G1415">
            <v>-1.03</v>
          </cell>
          <cell r="H1415" t="str">
            <v xml:space="preserve"> </v>
          </cell>
        </row>
        <row r="1416">
          <cell r="A1416" t="str">
            <v>5400-001-000</v>
          </cell>
          <cell r="B1416" t="str">
            <v>Diferencia en centavos</v>
          </cell>
          <cell r="C1416">
            <v>-0.78</v>
          </cell>
          <cell r="D1416" t="str">
            <v xml:space="preserve"> </v>
          </cell>
          <cell r="E1416">
            <v>0.16</v>
          </cell>
          <cell r="F1416">
            <v>0.41</v>
          </cell>
          <cell r="G1416">
            <v>-1.03</v>
          </cell>
          <cell r="H1416" t="str">
            <v xml:space="preserve"> </v>
          </cell>
        </row>
        <row r="1417">
          <cell r="A1417" t="str">
            <v>5400-002-000</v>
          </cell>
          <cell r="B1417" t="str">
            <v>Actualizacion</v>
          </cell>
          <cell r="C1417">
            <v>0</v>
          </cell>
          <cell r="D1417" t="str">
            <v xml:space="preserve"> </v>
          </cell>
          <cell r="E1417">
            <v>0</v>
          </cell>
          <cell r="F1417">
            <v>0</v>
          </cell>
          <cell r="G1417">
            <v>0</v>
          </cell>
          <cell r="H1417" t="str">
            <v xml:space="preserve"> </v>
          </cell>
        </row>
        <row r="1418">
          <cell r="A1418" t="str">
            <v>5400-003-000</v>
          </cell>
          <cell r="B1418" t="str">
            <v>Recargos</v>
          </cell>
          <cell r="C1418">
            <v>0</v>
          </cell>
          <cell r="D1418" t="str">
            <v xml:space="preserve"> </v>
          </cell>
          <cell r="E1418">
            <v>0</v>
          </cell>
          <cell r="F1418">
            <v>0</v>
          </cell>
          <cell r="G1418">
            <v>0</v>
          </cell>
          <cell r="H1418" t="str">
            <v xml:space="preserve"> </v>
          </cell>
        </row>
        <row r="1419">
          <cell r="A1419" t="str">
            <v>8140-000-000</v>
          </cell>
          <cell r="B1419" t="str">
            <v>Ley de Ingresos Devengado</v>
          </cell>
          <cell r="C1419">
            <v>0</v>
          </cell>
          <cell r="D1419" t="str">
            <v xml:space="preserve"> </v>
          </cell>
          <cell r="E1419">
            <v>8522071.9900000002</v>
          </cell>
          <cell r="F1419">
            <v>0</v>
          </cell>
          <cell r="G1419">
            <v>8522071.9900000002</v>
          </cell>
          <cell r="H1419" t="str">
            <v xml:space="preserve"> </v>
          </cell>
        </row>
        <row r="1420">
          <cell r="A1420" t="str">
            <v>8210-000-000</v>
          </cell>
          <cell r="B1420" t="str">
            <v>Presupuesto de Egresos Aprobado</v>
          </cell>
          <cell r="C1420" t="str">
            <v xml:space="preserve"> </v>
          </cell>
          <cell r="D1420">
            <v>0</v>
          </cell>
          <cell r="E1420">
            <v>0</v>
          </cell>
          <cell r="F1420">
            <v>8522071.9900000002</v>
          </cell>
          <cell r="G1420" t="str">
            <v xml:space="preserve"> </v>
          </cell>
          <cell r="H1420">
            <v>8522071.9900000002</v>
          </cell>
        </row>
        <row r="1421">
          <cell r="A1421" t="str">
            <v xml:space="preserve"> </v>
          </cell>
        </row>
        <row r="1422">
          <cell r="A1422"/>
          <cell r="B1422" t="str">
            <v>Total cuentas no impresas</v>
          </cell>
          <cell r="C1422">
            <v>0</v>
          </cell>
          <cell r="D1422"/>
          <cell r="E1422">
            <v>0</v>
          </cell>
          <cell r="F1422">
            <v>0</v>
          </cell>
          <cell r="G1422">
            <v>0</v>
          </cell>
          <cell r="H1422"/>
        </row>
        <row r="1423">
          <cell r="A1423"/>
          <cell r="B1423" t="str">
            <v xml:space="preserve"> </v>
          </cell>
          <cell r="C1423"/>
          <cell r="D1423">
            <v>0</v>
          </cell>
          <cell r="E1423"/>
          <cell r="F1423"/>
          <cell r="G1423"/>
          <cell r="H1423">
            <v>0</v>
          </cell>
        </row>
        <row r="1424">
          <cell r="A1424" t="str">
            <v xml:space="preserve"> </v>
          </cell>
        </row>
        <row r="1425">
          <cell r="A1425"/>
          <cell r="B1425"/>
          <cell r="C1425"/>
          <cell r="D1425"/>
          <cell r="E1425"/>
          <cell r="F1425"/>
          <cell r="G1425"/>
          <cell r="H1425"/>
        </row>
        <row r="1426">
          <cell r="A1426"/>
          <cell r="B1426" t="str">
            <v xml:space="preserve">Sumas Iguales: </v>
          </cell>
          <cell r="C1426">
            <v>72793724.790000007</v>
          </cell>
          <cell r="D1426"/>
          <cell r="E1426">
            <v>195329168.09</v>
          </cell>
          <cell r="F1426">
            <v>195329168.09</v>
          </cell>
          <cell r="G1426">
            <v>91566984.120000005</v>
          </cell>
          <cell r="H1426"/>
        </row>
        <row r="1427">
          <cell r="A1427"/>
          <cell r="B1427"/>
          <cell r="C1427"/>
          <cell r="D1427">
            <v>72793724.790000007</v>
          </cell>
          <cell r="E1427"/>
          <cell r="F1427"/>
          <cell r="G1427"/>
          <cell r="H1427">
            <v>91566984.120000005</v>
          </cell>
        </row>
        <row r="1428">
          <cell r="A1428"/>
          <cell r="B1428"/>
          <cell r="C1428"/>
          <cell r="D1428"/>
          <cell r="E1428"/>
          <cell r="F1428"/>
          <cell r="G1428"/>
          <cell r="H1428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"/>
  <sheetViews>
    <sheetView tabSelected="1" zoomScale="115" zoomScaleNormal="115" workbookViewId="0">
      <selection activeCell="B5" sqref="B5:B6"/>
    </sheetView>
  </sheetViews>
  <sheetFormatPr baseColWidth="10" defaultColWidth="11.5703125" defaultRowHeight="12" x14ac:dyDescent="0.2"/>
  <cols>
    <col min="1" max="1" width="2.7109375" style="14" customWidth="1"/>
    <col min="2" max="2" width="41.28515625" style="14" customWidth="1"/>
    <col min="3" max="3" width="12.85546875" style="14" bestFit="1" customWidth="1"/>
    <col min="4" max="4" width="16.140625" style="14" bestFit="1" customWidth="1"/>
    <col min="5" max="5" width="17" style="14" customWidth="1"/>
    <col min="6" max="7" width="13.85546875" style="14" bestFit="1" customWidth="1"/>
    <col min="8" max="16384" width="11.5703125" style="14"/>
  </cols>
  <sheetData>
    <row r="1" spans="2:7" ht="12.75" thickBot="1" x14ac:dyDescent="0.25"/>
    <row r="2" spans="2:7" x14ac:dyDescent="0.2">
      <c r="B2" s="19" t="s">
        <v>29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30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5" t="s">
        <v>24</v>
      </c>
      <c r="D5" s="12" t="s">
        <v>28</v>
      </c>
      <c r="E5" s="12" t="s">
        <v>25</v>
      </c>
      <c r="F5" s="12" t="s">
        <v>26</v>
      </c>
      <c r="G5" s="12" t="s">
        <v>2</v>
      </c>
    </row>
    <row r="6" spans="2:7" ht="12.75" thickBot="1" x14ac:dyDescent="0.25">
      <c r="B6" s="29"/>
      <c r="C6" s="6">
        <v>1</v>
      </c>
      <c r="D6" s="6">
        <v>2</v>
      </c>
      <c r="E6" s="6">
        <v>3</v>
      </c>
      <c r="F6" s="6" t="s">
        <v>27</v>
      </c>
      <c r="G6" s="6" t="s">
        <v>3</v>
      </c>
    </row>
    <row r="7" spans="2:7" ht="16.5" customHeight="1" x14ac:dyDescent="0.2">
      <c r="B7" s="15"/>
      <c r="C7" s="7"/>
      <c r="D7" s="7"/>
      <c r="E7" s="7"/>
      <c r="F7" s="7"/>
      <c r="G7" s="7"/>
    </row>
    <row r="8" spans="2:7" ht="16.5" customHeight="1" x14ac:dyDescent="0.2">
      <c r="B8" s="1" t="s">
        <v>4</v>
      </c>
      <c r="C8" s="8">
        <f>SUM(C10,C19)</f>
        <v>26356719.25</v>
      </c>
      <c r="D8" s="8">
        <f>SUM(D10,D19)</f>
        <v>1315084257.3199999</v>
      </c>
      <c r="E8" s="8">
        <f>SUM(E10,E19)</f>
        <v>1302923939.1900001</v>
      </c>
      <c r="F8" s="8">
        <f>C8+D8-E8</f>
        <v>38517037.379999876</v>
      </c>
      <c r="G8" s="8">
        <f>F8-C8</f>
        <v>12160318.129999876</v>
      </c>
    </row>
    <row r="9" spans="2:7" ht="15" customHeight="1" x14ac:dyDescent="0.2">
      <c r="B9" s="15"/>
      <c r="C9" s="16"/>
      <c r="D9" s="16"/>
      <c r="E9" s="16"/>
      <c r="F9" s="16"/>
      <c r="G9" s="16"/>
    </row>
    <row r="10" spans="2:7" x14ac:dyDescent="0.2">
      <c r="B10" s="2" t="s">
        <v>5</v>
      </c>
      <c r="C10" s="8">
        <f>SUM(C11:C17)</f>
        <v>23742297.239999998</v>
      </c>
      <c r="D10" s="8">
        <f>SUM(D11:D17)</f>
        <v>1314286837.22</v>
      </c>
      <c r="E10" s="8">
        <f>SUM(E11:E17)</f>
        <v>1302918939.1900001</v>
      </c>
      <c r="F10" s="8">
        <f t="shared" ref="F10:F17" si="0">C10+D10-E10</f>
        <v>35110195.269999981</v>
      </c>
      <c r="G10" s="8">
        <f t="shared" ref="G10:G17" si="1">F10-C10</f>
        <v>11367898.029999983</v>
      </c>
    </row>
    <row r="11" spans="2:7" x14ac:dyDescent="0.2">
      <c r="B11" s="3" t="s">
        <v>6</v>
      </c>
      <c r="C11" s="9">
        <f>+VLOOKUP("1101-000-000",'[1]Balanza de Comprobación'!$A$8:$I$1314,3,FALSE)+VLOOKUP("1102-000-000",'[1]Balanza de Comprobación'!$A$8:$H$1333,3,FALSE)</f>
        <v>17241184.699999999</v>
      </c>
      <c r="D11" s="9">
        <f>+VLOOKUP("1101-000-000",'[1]Balanza de Comprobación'!$A$8:$I$1314,5,FALSE)+VLOOKUP("1102-000-000",'[1]Balanza de Comprobación'!$A$8:$H$1333,5,FALSE)</f>
        <v>1250874565.8</v>
      </c>
      <c r="E11" s="9">
        <f>+VLOOKUP("1101-000-000",'[1]Balanza de Comprobación'!$A$8:$I$1314,6,FALSE)+VLOOKUP("1102-000-000",'[1]Balanza de Comprobación'!$A$8:$H$1333,6,FALSE)</f>
        <v>1233113193.0999999</v>
      </c>
      <c r="F11" s="13">
        <f t="shared" si="0"/>
        <v>35002557.400000095</v>
      </c>
      <c r="G11" s="13">
        <f t="shared" si="1"/>
        <v>17761372.700000096</v>
      </c>
    </row>
    <row r="12" spans="2:7" x14ac:dyDescent="0.2">
      <c r="B12" s="3" t="s">
        <v>7</v>
      </c>
      <c r="C12" s="9">
        <f>+VLOOKUP("1104-000-000",'[1]Balanza de Comprobación'!$A$8:$H$1333,3,FALSE)</f>
        <v>6351406.54</v>
      </c>
      <c r="D12" s="9">
        <f>+VLOOKUP("1104-000-000",'[1]Balanza de Comprobación'!$A$8:$H$1333,5,FALSE)</f>
        <v>62687080.390000001</v>
      </c>
      <c r="E12" s="9">
        <f>+VLOOKUP("1104-000-000",'[1]Balanza de Comprobación'!$A$8:$H$1333,6,FALSE)</f>
        <v>69038486.930000007</v>
      </c>
      <c r="F12" s="13">
        <f t="shared" si="0"/>
        <v>0</v>
      </c>
      <c r="G12" s="13">
        <f t="shared" si="1"/>
        <v>-6351406.54</v>
      </c>
    </row>
    <row r="13" spans="2:7" x14ac:dyDescent="0.2">
      <c r="B13" s="3" t="s">
        <v>8</v>
      </c>
      <c r="C13" s="9">
        <v>0</v>
      </c>
      <c r="D13" s="9">
        <v>0</v>
      </c>
      <c r="E13" s="9">
        <v>0</v>
      </c>
      <c r="F13" s="13">
        <f t="shared" si="0"/>
        <v>0</v>
      </c>
      <c r="G13" s="13">
        <f t="shared" si="1"/>
        <v>0</v>
      </c>
    </row>
    <row r="14" spans="2:7" x14ac:dyDescent="0.2">
      <c r="B14" s="3" t="s">
        <v>9</v>
      </c>
      <c r="C14" s="9">
        <v>0</v>
      </c>
      <c r="D14" s="9">
        <v>0</v>
      </c>
      <c r="E14" s="9">
        <v>0</v>
      </c>
      <c r="F14" s="13">
        <f t="shared" si="0"/>
        <v>0</v>
      </c>
      <c r="G14" s="13">
        <f t="shared" si="1"/>
        <v>0</v>
      </c>
    </row>
    <row r="15" spans="2:7" x14ac:dyDescent="0.2">
      <c r="B15" s="3" t="s">
        <v>10</v>
      </c>
      <c r="C15" s="9">
        <v>0</v>
      </c>
      <c r="D15" s="9">
        <v>0</v>
      </c>
      <c r="E15" s="9">
        <v>0</v>
      </c>
      <c r="F15" s="13">
        <f t="shared" si="0"/>
        <v>0</v>
      </c>
      <c r="G15" s="13">
        <f t="shared" si="1"/>
        <v>0</v>
      </c>
    </row>
    <row r="16" spans="2:7" ht="24" x14ac:dyDescent="0.2">
      <c r="B16" s="3" t="s">
        <v>11</v>
      </c>
      <c r="C16" s="9">
        <v>0</v>
      </c>
      <c r="D16" s="9">
        <v>0</v>
      </c>
      <c r="E16" s="9">
        <v>0</v>
      </c>
      <c r="F16" s="13">
        <f t="shared" si="0"/>
        <v>0</v>
      </c>
      <c r="G16" s="13">
        <f t="shared" si="1"/>
        <v>0</v>
      </c>
    </row>
    <row r="17" spans="1:7" x14ac:dyDescent="0.2">
      <c r="B17" s="3" t="s">
        <v>12</v>
      </c>
      <c r="C17" s="9">
        <f>+VLOOKUP("1105-000-000",'[1]Balanza de Comprobación'!$A$8:$H$1333,3,FALSE)+VLOOKUP("1106-000-000",'[2]Balanza de Comprobación'!$A$8:$H$11950,3,FALSE)+VLOOKUP("1107-000-000",'[2]Balanza de Comprobación'!$A$8:$H$11940,3,FALSE)</f>
        <v>149706</v>
      </c>
      <c r="D17" s="9">
        <f>+VLOOKUP("1105-000-000",'[1]Balanza de Comprobación'!$A$8:$H$1333,5,FALSE)+VLOOKUP("1106-000-000",'[2]Balanza de Comprobación'!$A$8:$H$11950,5,FALSE)+VLOOKUP("1107-000-000",'[2]Balanza de Comprobación'!$A$8:$H$11940,5,FALSE)</f>
        <v>725191.03</v>
      </c>
      <c r="E17" s="9">
        <f>+VLOOKUP("1105-000-000",'[1]Balanza de Comprobación'!$A$8:$H$1333,6,FALSE)+VLOOKUP("1106-000-000",'[2]Balanza de Comprobación'!$A$8:$H$11950,6,FALSE)+VLOOKUP("1107-000-000",'[2]Balanza de Comprobación'!$A$8:$H$11940,6,FALSE)</f>
        <v>767259.16</v>
      </c>
      <c r="F17" s="13">
        <f t="shared" si="0"/>
        <v>107637.87</v>
      </c>
      <c r="G17" s="13">
        <f t="shared" si="1"/>
        <v>-42068.130000000005</v>
      </c>
    </row>
    <row r="18" spans="1:7" x14ac:dyDescent="0.2">
      <c r="B18" s="2"/>
      <c r="C18" s="10"/>
      <c r="D18" s="10"/>
      <c r="E18" s="10"/>
      <c r="F18" s="10"/>
      <c r="G18" s="10"/>
    </row>
    <row r="19" spans="1:7" x14ac:dyDescent="0.2">
      <c r="B19" s="2" t="s">
        <v>13</v>
      </c>
      <c r="C19" s="8">
        <f>SUM(C20:C28)</f>
        <v>2614422.0100000002</v>
      </c>
      <c r="D19" s="8">
        <f>SUM(D20:D28)</f>
        <v>797420.1</v>
      </c>
      <c r="E19" s="8">
        <f>SUM(E20:E28)</f>
        <v>5000</v>
      </c>
      <c r="F19" s="8">
        <f t="shared" ref="F19:F28" si="2">C19+D19-E19</f>
        <v>3406842.1100000003</v>
      </c>
      <c r="G19" s="8">
        <f t="shared" ref="G19:G28" si="3">F19-C19</f>
        <v>792420.10000000009</v>
      </c>
    </row>
    <row r="20" spans="1:7" x14ac:dyDescent="0.2">
      <c r="B20" s="3" t="s">
        <v>14</v>
      </c>
      <c r="C20" s="9">
        <v>0</v>
      </c>
      <c r="D20" s="9">
        <v>0</v>
      </c>
      <c r="E20" s="9">
        <v>0</v>
      </c>
      <c r="F20" s="13">
        <f t="shared" si="2"/>
        <v>0</v>
      </c>
      <c r="G20" s="13">
        <f t="shared" si="3"/>
        <v>0</v>
      </c>
    </row>
    <row r="21" spans="1:7" ht="24" x14ac:dyDescent="0.2">
      <c r="B21" s="3" t="s">
        <v>15</v>
      </c>
      <c r="C21" s="9">
        <v>0</v>
      </c>
      <c r="D21" s="9">
        <v>0</v>
      </c>
      <c r="E21" s="9">
        <v>0</v>
      </c>
      <c r="F21" s="13">
        <f t="shared" si="2"/>
        <v>0</v>
      </c>
      <c r="G21" s="13">
        <f t="shared" si="3"/>
        <v>0</v>
      </c>
    </row>
    <row r="22" spans="1:7" ht="24" x14ac:dyDescent="0.2">
      <c r="A22" s="17" t="s">
        <v>16</v>
      </c>
      <c r="B22" s="3" t="s">
        <v>17</v>
      </c>
      <c r="C22" s="9">
        <v>0</v>
      </c>
      <c r="D22" s="9">
        <v>0</v>
      </c>
      <c r="E22" s="9">
        <v>0</v>
      </c>
      <c r="F22" s="13">
        <f t="shared" si="2"/>
        <v>0</v>
      </c>
      <c r="G22" s="13">
        <f t="shared" si="3"/>
        <v>0</v>
      </c>
    </row>
    <row r="23" spans="1:7" x14ac:dyDescent="0.2">
      <c r="B23" s="3" t="s">
        <v>18</v>
      </c>
      <c r="C23" s="9">
        <f>+VLOOKUP("1511-000-000",'[1]Balanza de Comprobación'!$A$8:$H$11950,3,FALSE)+VLOOKUP("1515-000-000",'[1]Balanza de Comprobación'!$A$8:$H$11940,3,FALSE)+VLOOKUP("1519-000-000",'[1]Balanza de Comprobación'!$A$8:$H$11950,3,FALSE)+VLOOKUP("1521-000-000",'[1]Balanza de Comprobación'!$A$8:$H$11920,3,FALSE)+VLOOKUP("1541-000-000",'[1]Balanza de Comprobación'!$A$8:$H$11950,3,FALSE)+VLOOKUP("1565-000-000",'[1]Balanza de Comprobación'!$A$8:$H$11940,3,FALSE)+VLOOKUP("1591-000-000",'[1]Balanza de Comprobación'!$A$8:$H$11950,3,FALSE)</f>
        <v>2614422.0100000002</v>
      </c>
      <c r="D23" s="9">
        <f>+VLOOKUP("1511-000-000",'[1]Balanza de Comprobación'!$A$8:$H$11950,5,FALSE)+VLOOKUP("1515-000-000",'[1]Balanza de Comprobación'!$A$8:$H$11940,5,FALSE)+VLOOKUP("1519-000-000",'[1]Balanza de Comprobación'!$A$8:$H$11950,5,FALSE)+VLOOKUP("1521-000-000",'[1]Balanza de Comprobación'!$A$8:$H$11920,5,FALSE)+VLOOKUP("1541-000-000",'[1]Balanza de Comprobación'!$A$8:$H$11950,5,FALSE)+VLOOKUP("1565-000-000",'[1]Balanza de Comprobación'!$A$8:$H$11940,5,FALSE)+VLOOKUP("1591-000-000",'[1]Balanza de Comprobación'!$A$8:$H$11950,5,FALSE)</f>
        <v>797420.1</v>
      </c>
      <c r="E23" s="9">
        <f>+VLOOKUP("1511-000-000",'[1]Balanza de Comprobación'!$A$8:$H$11950,6,FALSE)+VLOOKUP("1515-000-000",'[1]Balanza de Comprobación'!$A$8:$H$11940,6,FALSE)+VLOOKUP("1519-000-000",'[1]Balanza de Comprobación'!$A$8:$H$11950,6,FALSE)+VLOOKUP("1521-000-000",'[1]Balanza de Comprobación'!$A$8:$H$11920,6,FALSE)+VLOOKUP("1541-000-000",'[1]Balanza de Comprobación'!$A$8:$H$11950,6,FALSE)+VLOOKUP("1565-000-000",'[1]Balanza de Comprobación'!$A$8:$H$11940,6,FALSE)+VLOOKUP("1591-000-000",'[1]Balanza de Comprobación'!$A$8:$H$11950,6,FALSE)</f>
        <v>5000</v>
      </c>
      <c r="F23" s="13">
        <f t="shared" si="2"/>
        <v>3406842.1100000003</v>
      </c>
      <c r="G23" s="13">
        <f t="shared" si="3"/>
        <v>792420.10000000009</v>
      </c>
    </row>
    <row r="24" spans="1:7" x14ac:dyDescent="0.2">
      <c r="B24" s="3" t="s">
        <v>19</v>
      </c>
      <c r="C24" s="9">
        <v>0</v>
      </c>
      <c r="D24" s="9">
        <v>0</v>
      </c>
      <c r="E24" s="9">
        <v>0</v>
      </c>
      <c r="F24" s="13">
        <f t="shared" si="2"/>
        <v>0</v>
      </c>
      <c r="G24" s="13">
        <f t="shared" si="3"/>
        <v>0</v>
      </c>
    </row>
    <row r="25" spans="1:7" ht="24" x14ac:dyDescent="0.2">
      <c r="B25" s="3" t="s">
        <v>20</v>
      </c>
      <c r="C25" s="9">
        <v>0</v>
      </c>
      <c r="D25" s="9">
        <v>0</v>
      </c>
      <c r="E25" s="9">
        <v>0</v>
      </c>
      <c r="F25" s="13">
        <f t="shared" si="2"/>
        <v>0</v>
      </c>
      <c r="G25" s="13">
        <f t="shared" si="3"/>
        <v>0</v>
      </c>
    </row>
    <row r="26" spans="1:7" x14ac:dyDescent="0.2">
      <c r="B26" s="3" t="s">
        <v>21</v>
      </c>
      <c r="C26" s="9">
        <v>0</v>
      </c>
      <c r="D26" s="9">
        <v>0</v>
      </c>
      <c r="E26" s="9">
        <v>0</v>
      </c>
      <c r="F26" s="13">
        <f t="shared" si="2"/>
        <v>0</v>
      </c>
      <c r="G26" s="13">
        <f t="shared" si="3"/>
        <v>0</v>
      </c>
    </row>
    <row r="27" spans="1:7" ht="24" x14ac:dyDescent="0.2">
      <c r="B27" s="3" t="s">
        <v>22</v>
      </c>
      <c r="C27" s="9">
        <v>0</v>
      </c>
      <c r="D27" s="9">
        <v>0</v>
      </c>
      <c r="E27" s="9">
        <v>0</v>
      </c>
      <c r="F27" s="13">
        <f t="shared" si="2"/>
        <v>0</v>
      </c>
      <c r="G27" s="13">
        <f t="shared" si="3"/>
        <v>0</v>
      </c>
    </row>
    <row r="28" spans="1:7" x14ac:dyDescent="0.2">
      <c r="B28" s="3" t="s">
        <v>23</v>
      </c>
      <c r="C28" s="9">
        <v>0</v>
      </c>
      <c r="D28" s="9">
        <v>0</v>
      </c>
      <c r="E28" s="9">
        <v>0</v>
      </c>
      <c r="F28" s="13">
        <f t="shared" si="2"/>
        <v>0</v>
      </c>
      <c r="G28" s="13">
        <f t="shared" si="3"/>
        <v>0</v>
      </c>
    </row>
    <row r="29" spans="1:7" ht="12.75" thickBot="1" x14ac:dyDescent="0.25">
      <c r="B29" s="4"/>
      <c r="C29" s="11"/>
      <c r="D29" s="11"/>
      <c r="E29" s="11"/>
      <c r="F29" s="11"/>
      <c r="G29" s="11"/>
    </row>
    <row r="30" spans="1:7" x14ac:dyDescent="0.2">
      <c r="B30" s="18"/>
      <c r="C30" s="18"/>
      <c r="D30" s="18"/>
      <c r="E30" s="18"/>
      <c r="F30" s="18"/>
      <c r="G30" s="18"/>
    </row>
  </sheetData>
  <sheetProtection algorithmName="SHA-512" hashValue="NN2Bh8Sj0yoXkRCG8GD7i5Xhn8x9qxio3Vfn6WUOsQs/zhEUX9HJ10g5un8rx3XQoh5ws3iQYx8+TOqXHMf9SQ==" saltValue="8qa4arvf4xgzrHuD8JANGA==" spinCount="100000" sheet="1" objects="1" scenarios="1" formatColumns="0" formatRows="0"/>
  <mergeCells count="4">
    <mergeCell ref="B2:G2"/>
    <mergeCell ref="B3:G3"/>
    <mergeCell ref="B4:G4"/>
    <mergeCell ref="B5:B6"/>
  </mergeCells>
  <pageMargins left="0.70866141732283472" right="0.11811023622047245" top="0.74803149606299213" bottom="0.74803149606299213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Administra2</cp:lastModifiedBy>
  <cp:lastPrinted>2022-02-04T16:56:45Z</cp:lastPrinted>
  <dcterms:created xsi:type="dcterms:W3CDTF">2019-12-03T19:14:48Z</dcterms:created>
  <dcterms:modified xsi:type="dcterms:W3CDTF">2022-02-04T19:07:28Z</dcterms:modified>
</cp:coreProperties>
</file>